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615" yWindow="255" windowWidth="17985" windowHeight="11085"/>
  </bookViews>
  <sheets>
    <sheet name="Лист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119" s="1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I119" s="1"/>
  <c r="H108"/>
  <c r="G108"/>
  <c r="F108"/>
  <c r="B100"/>
  <c r="A100"/>
  <c r="J99"/>
  <c r="I99"/>
  <c r="H99"/>
  <c r="G99"/>
  <c r="F99"/>
  <c r="B90"/>
  <c r="A90"/>
  <c r="J89"/>
  <c r="J100" s="1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H51"/>
  <c r="G51"/>
  <c r="F51"/>
  <c r="B43"/>
  <c r="A43"/>
  <c r="J42"/>
  <c r="I42"/>
  <c r="H42"/>
  <c r="G42"/>
  <c r="F42"/>
  <c r="B33"/>
  <c r="A33"/>
  <c r="J32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I195" l="1"/>
  <c r="L195"/>
  <c r="J195"/>
  <c r="H195"/>
  <c r="L176"/>
  <c r="H176"/>
  <c r="L157"/>
  <c r="H157"/>
  <c r="I157"/>
  <c r="G138"/>
  <c r="L138"/>
  <c r="J138"/>
  <c r="H138"/>
  <c r="J119"/>
  <c r="H119"/>
  <c r="I100"/>
  <c r="L100"/>
  <c r="G100"/>
  <c r="F100"/>
  <c r="L81"/>
  <c r="F81"/>
  <c r="L62"/>
  <c r="I62"/>
  <c r="F62"/>
  <c r="G43"/>
  <c r="I43"/>
  <c r="L43"/>
  <c r="H81"/>
  <c r="G119"/>
  <c r="G62"/>
  <c r="I81"/>
  <c r="F43"/>
  <c r="J43"/>
  <c r="H62"/>
  <c r="J81"/>
  <c r="G81"/>
  <c r="H100"/>
  <c r="I138"/>
  <c r="G157"/>
  <c r="I176"/>
  <c r="G195"/>
  <c r="L24"/>
  <c r="F119"/>
  <c r="F138"/>
  <c r="F157"/>
  <c r="F176"/>
  <c r="F195"/>
  <c r="I24"/>
  <c r="F24"/>
  <c r="J24"/>
  <c r="H24"/>
  <c r="G24"/>
  <c r="G196" l="1"/>
  <c r="I196"/>
  <c r="L196"/>
  <c r="J196"/>
  <c r="F196"/>
  <c r="H196"/>
</calcChain>
</file>

<file path=xl/sharedStrings.xml><?xml version="1.0" encoding="utf-8"?>
<sst xmlns="http://schemas.openxmlformats.org/spreadsheetml/2006/main" count="449" uniqueCount="139">
  <si>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</si>
  <si>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</si>
  <si>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</si>
  <si>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</si>
  <si>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</si>
  <si>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</si>
  <si>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</si>
  <si>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</si>
  <si>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</si>
  <si>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</si>
  <si>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</si>
  <si>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</si>
  <si>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</si>
  <si>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</si>
  <si>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</si>
  <si>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</si>
  <si>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</si>
  <si>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</si>
  <si>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</si>
  <si>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</si>
  <si>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</si>
  <si>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</si>
  <si>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</si>
  <si>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</si>
  <si>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</si>
  <si>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</si>
  <si>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</si>
  <si>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</si>
  <si>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</si>
  <si>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</si>
  <si>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</si>
  <si>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</si>
  <si>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</si>
  <si>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</si>
  <si>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</si>
  <si>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</si>
  <si>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</si>
  <si>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</si>
  <si>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</si>
  <si>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гречневая</t>
  </si>
  <si>
    <t>54-20к</t>
  </si>
  <si>
    <t>Чай с сахаром</t>
  </si>
  <si>
    <t>54-1гн</t>
  </si>
  <si>
    <t xml:space="preserve">Хлеб пшеничный </t>
  </si>
  <si>
    <t>ПРОМ</t>
  </si>
  <si>
    <t>Яблоко</t>
  </si>
  <si>
    <t xml:space="preserve">Хлеб пшенично-ржаной </t>
  </si>
  <si>
    <t>сладкое</t>
  </si>
  <si>
    <t xml:space="preserve">Конфеты желейные </t>
  </si>
  <si>
    <t>Салат из белокачанной капусты с морковью</t>
  </si>
  <si>
    <t>54-8з</t>
  </si>
  <si>
    <t>Суп гороховый</t>
  </si>
  <si>
    <t>54-8с</t>
  </si>
  <si>
    <t>Плов из курицы (тушка)</t>
  </si>
  <si>
    <t>Компот из свежих яблок</t>
  </si>
  <si>
    <t>54-32хн</t>
  </si>
  <si>
    <t>Каша вязкая молочная пшенная</t>
  </si>
  <si>
    <t>54-6к</t>
  </si>
  <si>
    <t>Бананы</t>
  </si>
  <si>
    <t>Салат из сырых овощей</t>
  </si>
  <si>
    <t>Суп крестьянский с рисовой крупой</t>
  </si>
  <si>
    <t>Курица тушеная с морковью</t>
  </si>
  <si>
    <t>Каша гречневая рассыпчатая</t>
  </si>
  <si>
    <t>54-11с</t>
  </si>
  <si>
    <t>54-25м</t>
  </si>
  <si>
    <t>54-4г</t>
  </si>
  <si>
    <t xml:space="preserve">Кисель из яблок </t>
  </si>
  <si>
    <t>Яйцо вареное</t>
  </si>
  <si>
    <t>Суп молочный с рисом</t>
  </si>
  <si>
    <t>54-18к</t>
  </si>
  <si>
    <t>54-6о</t>
  </si>
  <si>
    <t>Икра кабачковая</t>
  </si>
  <si>
    <t>Салат "Летний"</t>
  </si>
  <si>
    <t>Суп картофельный с чечевицей</t>
  </si>
  <si>
    <t>Гуляш из говядины</t>
  </si>
  <si>
    <t>Макароны отварные</t>
  </si>
  <si>
    <t>54-2м</t>
  </si>
  <si>
    <t>54-1г</t>
  </si>
  <si>
    <t>Каша жидкая молочная манная с маслом и сахаром</t>
  </si>
  <si>
    <t xml:space="preserve">Мороженое </t>
  </si>
  <si>
    <t>Вода питьевая 19 л</t>
  </si>
  <si>
    <t>жидкость</t>
  </si>
  <si>
    <t>Борщ с фасолью</t>
  </si>
  <si>
    <t>Рыба тушеная в томате с овощами (минтай)</t>
  </si>
  <si>
    <t>Картофельное пюре</t>
  </si>
  <si>
    <t>54-19с</t>
  </si>
  <si>
    <t>54-11р</t>
  </si>
  <si>
    <t>54-11г</t>
  </si>
  <si>
    <t>Суп молочный с макаронными изделиями</t>
  </si>
  <si>
    <t>54-19к</t>
  </si>
  <si>
    <t>Салат картофельный с кукурузой и морковью</t>
  </si>
  <si>
    <t>Рассольник домашний</t>
  </si>
  <si>
    <t xml:space="preserve">Тефтели из говядины паровые </t>
  </si>
  <si>
    <t>Картофель отварной</t>
  </si>
  <si>
    <t>54-4с</t>
  </si>
  <si>
    <t>54-8м</t>
  </si>
  <si>
    <t>Компот из смеси сухофруктов</t>
  </si>
  <si>
    <t>54-1хн</t>
  </si>
  <si>
    <t>Макароны отварные с сыром</t>
  </si>
  <si>
    <t>54-3г</t>
  </si>
  <si>
    <t>кисломолоч</t>
  </si>
  <si>
    <t>Масло сливочное (порциями)</t>
  </si>
  <si>
    <t>54-19з</t>
  </si>
  <si>
    <t>Салат из свеклы отварной</t>
  </si>
  <si>
    <t>Биточек из курицы</t>
  </si>
  <si>
    <t>54-13з</t>
  </si>
  <si>
    <t>54-23м</t>
  </si>
  <si>
    <t>Каша жидкая молочная из манной крупы с маслом и сахаром</t>
  </si>
  <si>
    <t>Конфеты "Тортимилка" 1 шт. 17,5 гр</t>
  </si>
  <si>
    <t>соус</t>
  </si>
  <si>
    <t>Соус красный основной 25 г</t>
  </si>
  <si>
    <t>54-3соус</t>
  </si>
  <si>
    <t>Салат из свежих помидоров и огурцов</t>
  </si>
  <si>
    <t>Котлеты из курицы</t>
  </si>
  <si>
    <t>54-5з</t>
  </si>
  <si>
    <t>54-5м</t>
  </si>
  <si>
    <t>Суп молочный с гречневой крупой</t>
  </si>
  <si>
    <t>Блины с молоком сгущенным</t>
  </si>
  <si>
    <t>54-17к</t>
  </si>
  <si>
    <t>Суп фасолевый</t>
  </si>
  <si>
    <t>Капуста тушеная с мясом птицы</t>
  </si>
  <si>
    <t>Рис отварной</t>
  </si>
  <si>
    <t>54-9с</t>
  </si>
  <si>
    <t>54-27м</t>
  </si>
  <si>
    <t>54-6г</t>
  </si>
  <si>
    <t>Каша жидкая молочная рисовая</t>
  </si>
  <si>
    <t>54-25.1к</t>
  </si>
  <si>
    <t>Борщ с капустой и картофелем со сметаной</t>
  </si>
  <si>
    <t>Жаркое по домашнему</t>
  </si>
  <si>
    <t>54-2с</t>
  </si>
  <si>
    <t>54-9м</t>
  </si>
  <si>
    <t>Каша "Дружба"</t>
  </si>
  <si>
    <t>54-16к</t>
  </si>
  <si>
    <t>Сыр твёрдых сортов в нарезке</t>
  </si>
  <si>
    <t>54-1з</t>
  </si>
  <si>
    <t>Салат картофельный с морковью и зеленым горошком</t>
  </si>
  <si>
    <t>Рассольник ленинградский</t>
  </si>
  <si>
    <t>54-3с</t>
  </si>
  <si>
    <t>втор.блюдо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</si>
</sst>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6</v>
      </c>
      <c r="J3" s="49">
        <v>2025</v>
      </c>
      <c r="K3" s="1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7.1</v>
      </c>
      <c r="H6" s="40">
        <v>5.8</v>
      </c>
      <c r="I6" s="40">
        <v>26.6</v>
      </c>
      <c r="J6" s="40">
        <v>187</v>
      </c>
      <c r="K6" s="41" t="s">
        <v>40</v>
      </c>
      <c r="L6" s="40">
        <v>18.28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6.5</v>
      </c>
      <c r="J8" s="43">
        <v>27</v>
      </c>
      <c r="K8" s="44" t="s">
        <v>42</v>
      </c>
      <c r="L8" s="43">
        <v>1.83</v>
      </c>
    </row>
    <row r="9" spans="1:12" ht="15">
      <c r="A9" s="23"/>
      <c r="B9" s="15"/>
      <c r="C9" s="11"/>
      <c r="D9" s="7" t="s">
        <v>23</v>
      </c>
      <c r="E9" s="50" t="s">
        <v>43</v>
      </c>
      <c r="F9" s="43">
        <v>30</v>
      </c>
      <c r="G9" s="43">
        <v>3.21</v>
      </c>
      <c r="H9" s="43">
        <v>1.35</v>
      </c>
      <c r="I9" s="43">
        <v>13.05</v>
      </c>
      <c r="J9" s="43">
        <v>82</v>
      </c>
      <c r="K9" s="44" t="s">
        <v>44</v>
      </c>
      <c r="L9" s="43">
        <v>2.34</v>
      </c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0.42</v>
      </c>
      <c r="H10" s="43">
        <v>0.42</v>
      </c>
      <c r="I10" s="43">
        <v>9.83</v>
      </c>
      <c r="J10" s="43">
        <v>44</v>
      </c>
      <c r="K10" s="44" t="s">
        <v>44</v>
      </c>
      <c r="L10" s="43">
        <v>13</v>
      </c>
    </row>
    <row r="11" spans="1:12" ht="15">
      <c r="A11" s="23"/>
      <c r="B11" s="15"/>
      <c r="C11" s="11"/>
      <c r="D11" s="6" t="s">
        <v>23</v>
      </c>
      <c r="E11" s="42" t="s">
        <v>46</v>
      </c>
      <c r="F11" s="43">
        <v>25</v>
      </c>
      <c r="G11" s="43">
        <v>1.88</v>
      </c>
      <c r="H11" s="43">
        <v>0.5</v>
      </c>
      <c r="I11" s="43">
        <v>13</v>
      </c>
      <c r="J11" s="43">
        <v>63</v>
      </c>
      <c r="K11" s="44" t="s">
        <v>44</v>
      </c>
      <c r="L11" s="43">
        <v>1.95</v>
      </c>
    </row>
    <row r="12" spans="1:12" ht="15">
      <c r="A12" s="23"/>
      <c r="B12" s="15"/>
      <c r="C12" s="11"/>
      <c r="D12" s="6" t="s">
        <v>47</v>
      </c>
      <c r="E12" s="42" t="s">
        <v>48</v>
      </c>
      <c r="F12" s="43">
        <v>30</v>
      </c>
      <c r="G12" s="43">
        <v>0.03</v>
      </c>
      <c r="H12" s="43">
        <v>0.03</v>
      </c>
      <c r="I12" s="43">
        <v>24.15</v>
      </c>
      <c r="J12" s="43">
        <v>96</v>
      </c>
      <c r="K12" s="44" t="s">
        <v>44</v>
      </c>
      <c r="L12" s="43">
        <v>6.45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12.839999999999998</v>
      </c>
      <c r="H13" s="19">
        <f t="shared" si="0"/>
        <v>8.1</v>
      </c>
      <c r="I13" s="19">
        <f t="shared" si="0"/>
        <v>93.13</v>
      </c>
      <c r="J13" s="19">
        <f t="shared" si="0"/>
        <v>499</v>
      </c>
      <c r="K13" s="25"/>
      <c r="L13" s="19">
        <f t="shared" ref="L13" si="1">SUM(L6:L12)</f>
        <v>43.850000000000009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1</v>
      </c>
      <c r="H14" s="43">
        <v>6.1</v>
      </c>
      <c r="I14" s="43">
        <v>5.8</v>
      </c>
      <c r="J14" s="43">
        <v>82</v>
      </c>
      <c r="K14" s="44" t="s">
        <v>50</v>
      </c>
      <c r="L14" s="43">
        <v>6.07</v>
      </c>
    </row>
    <row r="15" spans="1:12" ht="15">
      <c r="A15" s="23"/>
      <c r="B15" s="15"/>
      <c r="C15" s="11"/>
      <c r="D15" s="7" t="s">
        <v>27</v>
      </c>
      <c r="E15" s="42" t="s">
        <v>51</v>
      </c>
      <c r="F15" s="43">
        <v>250</v>
      </c>
      <c r="G15" s="43">
        <v>8.4</v>
      </c>
      <c r="H15" s="43">
        <v>5.8</v>
      </c>
      <c r="I15" s="43">
        <v>20.399999999999999</v>
      </c>
      <c r="J15" s="43">
        <v>166</v>
      </c>
      <c r="K15" s="44" t="s">
        <v>52</v>
      </c>
      <c r="L15" s="43">
        <v>15.17</v>
      </c>
    </row>
    <row r="16" spans="1:12" ht="15">
      <c r="A16" s="23"/>
      <c r="B16" s="15"/>
      <c r="C16" s="11"/>
      <c r="D16" s="7" t="s">
        <v>28</v>
      </c>
      <c r="E16" s="42" t="s">
        <v>53</v>
      </c>
      <c r="F16" s="43">
        <v>240</v>
      </c>
      <c r="G16" s="43">
        <v>20.34</v>
      </c>
      <c r="H16" s="43">
        <v>12.56</v>
      </c>
      <c r="I16" s="43">
        <v>42.88</v>
      </c>
      <c r="J16" s="43">
        <v>366</v>
      </c>
      <c r="K16" s="44">
        <v>199</v>
      </c>
      <c r="L16" s="43">
        <v>49.28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0.2</v>
      </c>
      <c r="H18" s="43">
        <v>0.1</v>
      </c>
      <c r="I18" s="43">
        <v>9.9</v>
      </c>
      <c r="J18" s="43">
        <v>42</v>
      </c>
      <c r="K18" s="44">
        <v>42</v>
      </c>
      <c r="L18" s="43">
        <v>6.51</v>
      </c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3.21</v>
      </c>
      <c r="H19" s="43">
        <v>1.35</v>
      </c>
      <c r="I19" s="43">
        <v>13.05</v>
      </c>
      <c r="J19" s="43">
        <v>82</v>
      </c>
      <c r="K19" s="44" t="s">
        <v>44</v>
      </c>
      <c r="L19" s="43">
        <v>2.34</v>
      </c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25</v>
      </c>
      <c r="G20" s="43">
        <v>1.88</v>
      </c>
      <c r="H20" s="43">
        <v>0.5</v>
      </c>
      <c r="I20" s="43">
        <v>13</v>
      </c>
      <c r="J20" s="43">
        <v>63</v>
      </c>
      <c r="K20" s="44" t="s">
        <v>44</v>
      </c>
      <c r="L20" s="43">
        <v>1.95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35.03</v>
      </c>
      <c r="H23" s="19">
        <f t="shared" si="2"/>
        <v>26.410000000000004</v>
      </c>
      <c r="I23" s="19">
        <f t="shared" si="2"/>
        <v>105.03</v>
      </c>
      <c r="J23" s="19">
        <f t="shared" si="2"/>
        <v>801</v>
      </c>
      <c r="K23" s="25"/>
      <c r="L23" s="19">
        <f t="shared" ref="L23" si="3">SUM(L14:L22)</f>
        <v>81.320000000000022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1390</v>
      </c>
      <c r="G24" s="32">
        <f t="shared" ref="G24:J24" si="4">G13+G23</f>
        <v>47.87</v>
      </c>
      <c r="H24" s="32">
        <f t="shared" si="4"/>
        <v>34.510000000000005</v>
      </c>
      <c r="I24" s="32">
        <f t="shared" si="4"/>
        <v>198.16</v>
      </c>
      <c r="J24" s="32">
        <f t="shared" si="4"/>
        <v>1300</v>
      </c>
      <c r="K24" s="32"/>
      <c r="L24" s="32">
        <f t="shared" ref="L24" si="5">L13+L23</f>
        <v>125.17000000000003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200</v>
      </c>
      <c r="G25" s="40">
        <v>8.3000000000000007</v>
      </c>
      <c r="H25" s="40">
        <v>10.199999999999999</v>
      </c>
      <c r="I25" s="40">
        <v>37.6</v>
      </c>
      <c r="J25" s="40">
        <v>275</v>
      </c>
      <c r="K25" s="41" t="s">
        <v>57</v>
      </c>
      <c r="L25" s="40">
        <v>26.43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0.2</v>
      </c>
      <c r="H27" s="43">
        <v>0</v>
      </c>
      <c r="I27" s="43">
        <v>6.5</v>
      </c>
      <c r="J27" s="43">
        <v>27</v>
      </c>
      <c r="K27" s="44" t="s">
        <v>42</v>
      </c>
      <c r="L27" s="43">
        <v>1.83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3.21</v>
      </c>
      <c r="H28" s="43">
        <v>1.35</v>
      </c>
      <c r="I28" s="43">
        <v>13.05</v>
      </c>
      <c r="J28" s="43">
        <v>82</v>
      </c>
      <c r="K28" s="44" t="s">
        <v>44</v>
      </c>
      <c r="L28" s="43">
        <v>2.34</v>
      </c>
    </row>
    <row r="29" spans="1:12" ht="15">
      <c r="A29" s="14"/>
      <c r="B29" s="15"/>
      <c r="C29" s="11"/>
      <c r="D29" s="7" t="s">
        <v>24</v>
      </c>
      <c r="E29" s="42" t="s">
        <v>58</v>
      </c>
      <c r="F29" s="43">
        <v>100</v>
      </c>
      <c r="G29" s="43">
        <v>0.9</v>
      </c>
      <c r="H29" s="43">
        <v>0.06</v>
      </c>
      <c r="I29" s="43">
        <v>13.08</v>
      </c>
      <c r="J29" s="43">
        <v>53</v>
      </c>
      <c r="K29" s="44" t="s">
        <v>44</v>
      </c>
      <c r="L29" s="43">
        <v>18</v>
      </c>
    </row>
    <row r="30" spans="1:12" ht="15">
      <c r="A30" s="14"/>
      <c r="B30" s="15"/>
      <c r="C30" s="11"/>
      <c r="D30" s="6" t="s">
        <v>23</v>
      </c>
      <c r="E30" s="42" t="s">
        <v>46</v>
      </c>
      <c r="F30" s="43">
        <v>25</v>
      </c>
      <c r="G30" s="43">
        <v>1.88</v>
      </c>
      <c r="H30" s="43">
        <v>0.5</v>
      </c>
      <c r="I30" s="43">
        <v>13</v>
      </c>
      <c r="J30" s="43">
        <v>63</v>
      </c>
      <c r="K30" s="44" t="s">
        <v>44</v>
      </c>
      <c r="L30" s="43">
        <v>1.95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555</v>
      </c>
      <c r="G32" s="19">
        <f t="shared" ref="G32" si="6">SUM(G25:G31)</f>
        <v>14.490000000000002</v>
      </c>
      <c r="H32" s="19">
        <f t="shared" ref="H32" si="7">SUM(H25:H31)</f>
        <v>12.11</v>
      </c>
      <c r="I32" s="19">
        <f t="shared" ref="I32" si="8">SUM(I25:I31)</f>
        <v>83.23</v>
      </c>
      <c r="J32" s="19">
        <f t="shared" ref="J32:L32" si="9">SUM(J25:J31)</f>
        <v>500</v>
      </c>
      <c r="K32" s="25"/>
      <c r="L32" s="19">
        <f t="shared" si="9"/>
        <v>50.55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60</v>
      </c>
      <c r="G33" s="43">
        <v>0.7</v>
      </c>
      <c r="H33" s="43">
        <v>3.6</v>
      </c>
      <c r="I33" s="43">
        <v>2.2999999999999998</v>
      </c>
      <c r="J33" s="43">
        <v>44</v>
      </c>
      <c r="K33" s="44">
        <v>22</v>
      </c>
      <c r="L33" s="43">
        <v>8.7899999999999991</v>
      </c>
    </row>
    <row r="34" spans="1:12" ht="15">
      <c r="A34" s="14"/>
      <c r="B34" s="15"/>
      <c r="C34" s="11"/>
      <c r="D34" s="7" t="s">
        <v>27</v>
      </c>
      <c r="E34" s="42" t="s">
        <v>60</v>
      </c>
      <c r="F34" s="43">
        <v>250</v>
      </c>
      <c r="G34" s="43">
        <v>6.2</v>
      </c>
      <c r="H34" s="43">
        <v>7.2</v>
      </c>
      <c r="I34" s="43">
        <v>14.1</v>
      </c>
      <c r="J34" s="43">
        <v>146</v>
      </c>
      <c r="K34" s="44" t="s">
        <v>63</v>
      </c>
      <c r="L34" s="43">
        <v>13.35</v>
      </c>
    </row>
    <row r="35" spans="1:12" ht="15">
      <c r="A35" s="14"/>
      <c r="B35" s="15"/>
      <c r="C35" s="11"/>
      <c r="D35" s="7" t="s">
        <v>28</v>
      </c>
      <c r="E35" s="42" t="s">
        <v>61</v>
      </c>
      <c r="F35" s="43">
        <v>100</v>
      </c>
      <c r="G35" s="43">
        <v>14.1</v>
      </c>
      <c r="H35" s="43">
        <v>5.7</v>
      </c>
      <c r="I35" s="43">
        <v>4.4000000000000004</v>
      </c>
      <c r="J35" s="43">
        <v>126</v>
      </c>
      <c r="K35" s="44" t="s">
        <v>64</v>
      </c>
      <c r="L35" s="43">
        <v>38.96</v>
      </c>
    </row>
    <row r="36" spans="1:12" ht="1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8.3000000000000007</v>
      </c>
      <c r="H36" s="43">
        <v>6.3</v>
      </c>
      <c r="I36" s="43">
        <v>36</v>
      </c>
      <c r="J36" s="43">
        <v>234</v>
      </c>
      <c r="K36" s="44" t="s">
        <v>65</v>
      </c>
      <c r="L36" s="43">
        <v>15.34</v>
      </c>
    </row>
    <row r="37" spans="1:12" ht="15">
      <c r="A37" s="14"/>
      <c r="B37" s="15"/>
      <c r="C37" s="11"/>
      <c r="D37" s="7" t="s">
        <v>30</v>
      </c>
      <c r="E37" s="42" t="s">
        <v>66</v>
      </c>
      <c r="F37" s="43">
        <v>200</v>
      </c>
      <c r="G37" s="43">
        <v>0.1</v>
      </c>
      <c r="H37" s="43">
        <v>0.1</v>
      </c>
      <c r="I37" s="43">
        <v>25.1</v>
      </c>
      <c r="J37" s="43">
        <v>118</v>
      </c>
      <c r="K37" s="44">
        <v>244</v>
      </c>
      <c r="L37" s="43">
        <v>6.67</v>
      </c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3.21</v>
      </c>
      <c r="H38" s="43">
        <v>1.35</v>
      </c>
      <c r="I38" s="43">
        <v>13.05</v>
      </c>
      <c r="J38" s="43">
        <v>82</v>
      </c>
      <c r="K38" s="44" t="s">
        <v>44</v>
      </c>
      <c r="L38" s="43">
        <v>2.34</v>
      </c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2.25</v>
      </c>
      <c r="H39" s="43">
        <v>0.6</v>
      </c>
      <c r="I39" s="43">
        <v>15.6</v>
      </c>
      <c r="J39" s="43">
        <v>75</v>
      </c>
      <c r="K39" s="44" t="s">
        <v>44</v>
      </c>
      <c r="L39" s="43">
        <v>2.34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34.86</v>
      </c>
      <c r="H42" s="19">
        <f t="shared" ref="H42" si="11">SUM(H33:H41)</f>
        <v>24.850000000000005</v>
      </c>
      <c r="I42" s="19">
        <f t="shared" ref="I42" si="12">SUM(I33:I41)</f>
        <v>110.55</v>
      </c>
      <c r="J42" s="19">
        <f t="shared" ref="J42:L42" si="13">SUM(J33:J41)</f>
        <v>825</v>
      </c>
      <c r="K42" s="25"/>
      <c r="L42" s="19">
        <f t="shared" si="13"/>
        <v>87.79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1375</v>
      </c>
      <c r="G43" s="32">
        <f t="shared" ref="G43" si="14">G32+G42</f>
        <v>49.35</v>
      </c>
      <c r="H43" s="32">
        <f t="shared" ref="H43" si="15">H32+H42</f>
        <v>36.960000000000008</v>
      </c>
      <c r="I43" s="32">
        <f t="shared" ref="I43" si="16">I32+I42</f>
        <v>193.78</v>
      </c>
      <c r="J43" s="32">
        <f t="shared" ref="J43:L43" si="17">J32+J42</f>
        <v>1325</v>
      </c>
      <c r="K43" s="32"/>
      <c r="L43" s="32">
        <f t="shared" si="17"/>
        <v>138.34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200</v>
      </c>
      <c r="G44" s="40">
        <v>4.9000000000000004</v>
      </c>
      <c r="H44" s="40">
        <v>4.5</v>
      </c>
      <c r="I44" s="40">
        <v>18.399999999999999</v>
      </c>
      <c r="J44" s="40">
        <v>134</v>
      </c>
      <c r="K44" s="41" t="s">
        <v>69</v>
      </c>
      <c r="L44" s="40">
        <v>18.25</v>
      </c>
    </row>
    <row r="45" spans="1:12" ht="15">
      <c r="A45" s="23"/>
      <c r="B45" s="15"/>
      <c r="C45" s="11"/>
      <c r="D45" s="6" t="s">
        <v>138</v>
      </c>
      <c r="E45" s="42" t="s">
        <v>67</v>
      </c>
      <c r="F45" s="43">
        <v>48</v>
      </c>
      <c r="G45" s="43">
        <v>4.8</v>
      </c>
      <c r="H45" s="43">
        <v>4</v>
      </c>
      <c r="I45" s="43">
        <v>0.3</v>
      </c>
      <c r="J45" s="43">
        <v>57</v>
      </c>
      <c r="K45" s="44" t="s">
        <v>70</v>
      </c>
      <c r="L45" s="43">
        <v>8.5</v>
      </c>
    </row>
    <row r="46" spans="1:12" ht="1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0.2</v>
      </c>
      <c r="H46" s="43">
        <v>0</v>
      </c>
      <c r="I46" s="43">
        <v>6.5</v>
      </c>
      <c r="J46" s="43">
        <v>27</v>
      </c>
      <c r="K46" s="44" t="s">
        <v>42</v>
      </c>
      <c r="L46" s="43">
        <v>1.83</v>
      </c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3.21</v>
      </c>
      <c r="H47" s="43">
        <v>1.35</v>
      </c>
      <c r="I47" s="43">
        <v>13.05</v>
      </c>
      <c r="J47" s="43">
        <v>82</v>
      </c>
      <c r="K47" s="44" t="s">
        <v>44</v>
      </c>
      <c r="L47" s="43">
        <v>2.34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23</v>
      </c>
      <c r="E49" s="42" t="s">
        <v>46</v>
      </c>
      <c r="F49" s="43">
        <v>25</v>
      </c>
      <c r="G49" s="43">
        <v>1.88</v>
      </c>
      <c r="H49" s="43">
        <v>0.5</v>
      </c>
      <c r="I49" s="43">
        <v>13</v>
      </c>
      <c r="J49" s="43">
        <v>63</v>
      </c>
      <c r="K49" s="44" t="s">
        <v>44</v>
      </c>
      <c r="L49" s="43">
        <v>1.95</v>
      </c>
    </row>
    <row r="50" spans="1:12" ht="15">
      <c r="A50" s="23"/>
      <c r="B50" s="15"/>
      <c r="C50" s="11"/>
      <c r="D50" s="6" t="s">
        <v>138</v>
      </c>
      <c r="E50" s="42" t="s">
        <v>71</v>
      </c>
      <c r="F50" s="43">
        <v>30</v>
      </c>
      <c r="G50" s="43">
        <v>0.3</v>
      </c>
      <c r="H50" s="43">
        <v>2.1</v>
      </c>
      <c r="I50" s="43">
        <v>2.1</v>
      </c>
      <c r="J50" s="43">
        <v>29</v>
      </c>
      <c r="K50" s="44" t="s">
        <v>44</v>
      </c>
      <c r="L50" s="43">
        <v>4.2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533</v>
      </c>
      <c r="G51" s="19">
        <f t="shared" ref="G51" si="18">SUM(G44:G50)</f>
        <v>15.29</v>
      </c>
      <c r="H51" s="19">
        <f t="shared" ref="H51" si="19">SUM(H44:H50)</f>
        <v>12.45</v>
      </c>
      <c r="I51" s="19">
        <f t="shared" ref="I51" si="20">SUM(I44:I50)</f>
        <v>53.35</v>
      </c>
      <c r="J51" s="19">
        <f t="shared" ref="J51:L51" si="21">SUM(J44:J50)</f>
        <v>392</v>
      </c>
      <c r="K51" s="25"/>
      <c r="L51" s="19">
        <f t="shared" si="21"/>
        <v>37.07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72</v>
      </c>
      <c r="F52" s="43">
        <v>60</v>
      </c>
      <c r="G52" s="43">
        <v>1.5</v>
      </c>
      <c r="H52" s="43">
        <v>4.4000000000000004</v>
      </c>
      <c r="I52" s="43">
        <v>3.9</v>
      </c>
      <c r="J52" s="43">
        <v>61</v>
      </c>
      <c r="K52" s="44">
        <v>25</v>
      </c>
      <c r="L52" s="43">
        <v>13.14</v>
      </c>
    </row>
    <row r="53" spans="1:12" ht="15">
      <c r="A53" s="23"/>
      <c r="B53" s="15"/>
      <c r="C53" s="11"/>
      <c r="D53" s="7" t="s">
        <v>27</v>
      </c>
      <c r="E53" s="42" t="s">
        <v>73</v>
      </c>
      <c r="F53" s="43">
        <v>250</v>
      </c>
      <c r="G53" s="43">
        <v>5.5</v>
      </c>
      <c r="H53" s="43">
        <v>5.3</v>
      </c>
      <c r="I53" s="43">
        <v>16.5</v>
      </c>
      <c r="J53" s="43">
        <v>148</v>
      </c>
      <c r="K53" s="44">
        <v>102</v>
      </c>
      <c r="L53" s="43">
        <v>14.99</v>
      </c>
    </row>
    <row r="54" spans="1:12" ht="15">
      <c r="A54" s="23"/>
      <c r="B54" s="15"/>
      <c r="C54" s="11"/>
      <c r="D54" s="7" t="s">
        <v>28</v>
      </c>
      <c r="E54" s="42" t="s">
        <v>74</v>
      </c>
      <c r="F54" s="43">
        <v>90</v>
      </c>
      <c r="G54" s="43">
        <v>15.2</v>
      </c>
      <c r="H54" s="43">
        <v>14.7</v>
      </c>
      <c r="I54" s="43">
        <v>3.6</v>
      </c>
      <c r="J54" s="43">
        <v>209</v>
      </c>
      <c r="K54" s="44" t="s">
        <v>76</v>
      </c>
      <c r="L54" s="43">
        <v>81.52</v>
      </c>
    </row>
    <row r="55" spans="1:12" ht="15">
      <c r="A55" s="23"/>
      <c r="B55" s="15"/>
      <c r="C55" s="11"/>
      <c r="D55" s="7" t="s">
        <v>29</v>
      </c>
      <c r="E55" s="42" t="s">
        <v>75</v>
      </c>
      <c r="F55" s="43">
        <v>150</v>
      </c>
      <c r="G55" s="43">
        <v>5.4</v>
      </c>
      <c r="H55" s="43">
        <v>4.9000000000000004</v>
      </c>
      <c r="I55" s="43">
        <v>32.799999999999997</v>
      </c>
      <c r="J55" s="43">
        <v>197</v>
      </c>
      <c r="K55" s="44" t="s">
        <v>77</v>
      </c>
      <c r="L55" s="43">
        <v>12.52</v>
      </c>
    </row>
    <row r="56" spans="1:12" ht="1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0.2</v>
      </c>
      <c r="H56" s="43">
        <v>0.1</v>
      </c>
      <c r="I56" s="43">
        <v>9.9</v>
      </c>
      <c r="J56" s="43">
        <v>42</v>
      </c>
      <c r="K56" s="44" t="s">
        <v>55</v>
      </c>
      <c r="L56" s="43">
        <v>6.51</v>
      </c>
    </row>
    <row r="57" spans="1:12" ht="1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3.21</v>
      </c>
      <c r="H57" s="43">
        <v>1.35</v>
      </c>
      <c r="I57" s="43">
        <v>13.05</v>
      </c>
      <c r="J57" s="43">
        <v>82</v>
      </c>
      <c r="K57" s="44" t="s">
        <v>44</v>
      </c>
      <c r="L57" s="43">
        <v>2.34</v>
      </c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2.25</v>
      </c>
      <c r="H58" s="43">
        <v>0.6</v>
      </c>
      <c r="I58" s="43">
        <v>15.6</v>
      </c>
      <c r="J58" s="43">
        <v>75</v>
      </c>
      <c r="K58" s="44" t="s">
        <v>44</v>
      </c>
      <c r="L58" s="43">
        <v>2.34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33.260000000000005</v>
      </c>
      <c r="H61" s="19">
        <f t="shared" ref="H61" si="23">SUM(H52:H60)</f>
        <v>31.35</v>
      </c>
      <c r="I61" s="19">
        <f t="shared" ref="I61" si="24">SUM(I52:I60)</f>
        <v>95.35</v>
      </c>
      <c r="J61" s="19">
        <f t="shared" ref="J61:L61" si="25">SUM(J52:J60)</f>
        <v>814</v>
      </c>
      <c r="K61" s="25"/>
      <c r="L61" s="19">
        <f t="shared" si="25"/>
        <v>133.36000000000001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1343</v>
      </c>
      <c r="G62" s="32">
        <f t="shared" ref="G62" si="26">G51+G61</f>
        <v>48.550000000000004</v>
      </c>
      <c r="H62" s="32">
        <f t="shared" ref="H62" si="27">H51+H61</f>
        <v>43.8</v>
      </c>
      <c r="I62" s="32">
        <f t="shared" ref="I62" si="28">I51+I61</f>
        <v>148.69999999999999</v>
      </c>
      <c r="J62" s="32">
        <f t="shared" ref="J62:L62" si="29">J51+J61</f>
        <v>1206</v>
      </c>
      <c r="K62" s="32"/>
      <c r="L62" s="32">
        <f t="shared" si="29"/>
        <v>170.43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200</v>
      </c>
      <c r="G63" s="40">
        <v>6</v>
      </c>
      <c r="H63" s="40">
        <v>8.4</v>
      </c>
      <c r="I63" s="40">
        <v>31.2</v>
      </c>
      <c r="J63" s="40">
        <v>224</v>
      </c>
      <c r="K63" s="41">
        <v>125</v>
      </c>
      <c r="L63" s="40">
        <v>19.48</v>
      </c>
    </row>
    <row r="64" spans="1:12" ht="15">
      <c r="A64" s="23"/>
      <c r="B64" s="15"/>
      <c r="C64" s="11"/>
      <c r="D64" s="6" t="s">
        <v>81</v>
      </c>
      <c r="E64" s="42" t="s">
        <v>80</v>
      </c>
      <c r="F64" s="43">
        <v>500</v>
      </c>
      <c r="G64" s="43">
        <v>0</v>
      </c>
      <c r="H64" s="43">
        <v>0</v>
      </c>
      <c r="I64" s="43">
        <v>0</v>
      </c>
      <c r="J64" s="43">
        <v>0</v>
      </c>
      <c r="K64" s="44" t="s">
        <v>44</v>
      </c>
      <c r="L64" s="43">
        <v>3.95</v>
      </c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0.2</v>
      </c>
      <c r="H65" s="43">
        <v>0</v>
      </c>
      <c r="I65" s="43">
        <v>6.5</v>
      </c>
      <c r="J65" s="43">
        <v>27</v>
      </c>
      <c r="K65" s="44" t="s">
        <v>42</v>
      </c>
      <c r="L65" s="43">
        <v>1.83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3.21</v>
      </c>
      <c r="H66" s="43">
        <v>1.35</v>
      </c>
      <c r="I66" s="43">
        <v>13.05</v>
      </c>
      <c r="J66" s="43">
        <v>82</v>
      </c>
      <c r="K66" s="44" t="s">
        <v>44</v>
      </c>
      <c r="L66" s="43">
        <v>2.34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23</v>
      </c>
      <c r="E68" s="42" t="s">
        <v>46</v>
      </c>
      <c r="F68" s="43">
        <v>25</v>
      </c>
      <c r="G68" s="43">
        <v>1.88</v>
      </c>
      <c r="H68" s="43">
        <v>0.5</v>
      </c>
      <c r="I68" s="43">
        <v>13</v>
      </c>
      <c r="J68" s="43">
        <v>63</v>
      </c>
      <c r="K68" s="44" t="s">
        <v>44</v>
      </c>
      <c r="L68" s="43">
        <v>1.95</v>
      </c>
    </row>
    <row r="69" spans="1:12" ht="15">
      <c r="A69" s="23"/>
      <c r="B69" s="15"/>
      <c r="C69" s="11"/>
      <c r="D69" s="6" t="s">
        <v>47</v>
      </c>
      <c r="E69" s="42" t="s">
        <v>79</v>
      </c>
      <c r="F69" s="43">
        <v>100</v>
      </c>
      <c r="G69" s="43">
        <v>3.7</v>
      </c>
      <c r="H69" s="43">
        <v>15</v>
      </c>
      <c r="I69" s="43">
        <v>20.399999999999999</v>
      </c>
      <c r="J69" s="43">
        <v>232</v>
      </c>
      <c r="K69" s="44" t="s">
        <v>44</v>
      </c>
      <c r="L69" s="43">
        <v>70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1055</v>
      </c>
      <c r="G70" s="19">
        <f t="shared" ref="G70" si="30">SUM(G63:G69)</f>
        <v>14.989999999999998</v>
      </c>
      <c r="H70" s="19">
        <f t="shared" ref="H70" si="31">SUM(H63:H69)</f>
        <v>25.25</v>
      </c>
      <c r="I70" s="19">
        <f t="shared" ref="I70" si="32">SUM(I63:I69)</f>
        <v>84.15</v>
      </c>
      <c r="J70" s="19">
        <f t="shared" ref="J70:L70" si="33">SUM(J63:J69)</f>
        <v>628</v>
      </c>
      <c r="K70" s="25"/>
      <c r="L70" s="19">
        <f t="shared" si="33"/>
        <v>99.55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49</v>
      </c>
      <c r="F71" s="43">
        <v>60</v>
      </c>
      <c r="G71" s="43">
        <v>1</v>
      </c>
      <c r="H71" s="43">
        <v>6.1</v>
      </c>
      <c r="I71" s="43">
        <v>5.8</v>
      </c>
      <c r="J71" s="43">
        <v>82</v>
      </c>
      <c r="K71" s="44" t="s">
        <v>50</v>
      </c>
      <c r="L71" s="43">
        <v>6.07</v>
      </c>
    </row>
    <row r="72" spans="1:12" ht="15">
      <c r="A72" s="23"/>
      <c r="B72" s="15"/>
      <c r="C72" s="11"/>
      <c r="D72" s="7" t="s">
        <v>27</v>
      </c>
      <c r="E72" s="42" t="s">
        <v>82</v>
      </c>
      <c r="F72" s="43">
        <v>250</v>
      </c>
      <c r="G72" s="43">
        <v>7.6</v>
      </c>
      <c r="H72" s="43">
        <v>7.3</v>
      </c>
      <c r="I72" s="43">
        <v>15.9</v>
      </c>
      <c r="J72" s="43">
        <v>160</v>
      </c>
      <c r="K72" s="44" t="s">
        <v>85</v>
      </c>
      <c r="L72" s="43">
        <v>17.739999999999998</v>
      </c>
    </row>
    <row r="73" spans="1:12" ht="15">
      <c r="A73" s="23"/>
      <c r="B73" s="15"/>
      <c r="C73" s="11"/>
      <c r="D73" s="7" t="s">
        <v>28</v>
      </c>
      <c r="E73" s="42" t="s">
        <v>83</v>
      </c>
      <c r="F73" s="43">
        <v>90</v>
      </c>
      <c r="G73" s="43">
        <v>12.3</v>
      </c>
      <c r="H73" s="43">
        <v>6.7</v>
      </c>
      <c r="I73" s="43">
        <v>5.7</v>
      </c>
      <c r="J73" s="43">
        <v>132</v>
      </c>
      <c r="K73" s="44" t="s">
        <v>86</v>
      </c>
      <c r="L73" s="43">
        <v>53.28</v>
      </c>
    </row>
    <row r="74" spans="1:12" ht="15">
      <c r="A74" s="23"/>
      <c r="B74" s="15"/>
      <c r="C74" s="11"/>
      <c r="D74" s="7" t="s">
        <v>29</v>
      </c>
      <c r="E74" s="42" t="s">
        <v>84</v>
      </c>
      <c r="F74" s="43">
        <v>150</v>
      </c>
      <c r="G74" s="43">
        <v>3.2</v>
      </c>
      <c r="H74" s="43">
        <v>5.2</v>
      </c>
      <c r="I74" s="43">
        <v>19.8</v>
      </c>
      <c r="J74" s="43">
        <v>139</v>
      </c>
      <c r="K74" s="44" t="s">
        <v>87</v>
      </c>
      <c r="L74" s="43">
        <v>23.6</v>
      </c>
    </row>
    <row r="75" spans="1:12" ht="1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0.2</v>
      </c>
      <c r="H75" s="43">
        <v>0.1</v>
      </c>
      <c r="I75" s="43">
        <v>9.9</v>
      </c>
      <c r="J75" s="43">
        <v>42</v>
      </c>
      <c r="K75" s="44" t="s">
        <v>55</v>
      </c>
      <c r="L75" s="43">
        <v>6.51</v>
      </c>
    </row>
    <row r="76" spans="1:12" ht="1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3.21</v>
      </c>
      <c r="H76" s="43">
        <v>1.35</v>
      </c>
      <c r="I76" s="43">
        <v>13.05</v>
      </c>
      <c r="J76" s="43">
        <v>82</v>
      </c>
      <c r="K76" s="44" t="s">
        <v>44</v>
      </c>
      <c r="L76" s="43">
        <v>2.34</v>
      </c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25</v>
      </c>
      <c r="G77" s="43">
        <v>1.88</v>
      </c>
      <c r="H77" s="43">
        <v>0.5</v>
      </c>
      <c r="I77" s="43">
        <v>13</v>
      </c>
      <c r="J77" s="43">
        <v>63</v>
      </c>
      <c r="K77" s="44" t="s">
        <v>44</v>
      </c>
      <c r="L77" s="43">
        <v>1.95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805</v>
      </c>
      <c r="G80" s="19">
        <f t="shared" ref="G80" si="34">SUM(G71:G79)</f>
        <v>29.389999999999997</v>
      </c>
      <c r="H80" s="19">
        <f t="shared" ref="H80" si="35">SUM(H71:H79)</f>
        <v>27.25</v>
      </c>
      <c r="I80" s="19">
        <f t="shared" ref="I80" si="36">SUM(I71:I79)</f>
        <v>83.15</v>
      </c>
      <c r="J80" s="19">
        <f t="shared" ref="J80:L80" si="37">SUM(J71:J79)</f>
        <v>700</v>
      </c>
      <c r="K80" s="25"/>
      <c r="L80" s="19">
        <f t="shared" si="37"/>
        <v>111.49000000000001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1860</v>
      </c>
      <c r="G81" s="32">
        <f t="shared" ref="G81" si="38">G70+G80</f>
        <v>44.379999999999995</v>
      </c>
      <c r="H81" s="32">
        <f t="shared" ref="H81" si="39">H70+H80</f>
        <v>52.5</v>
      </c>
      <c r="I81" s="32">
        <f t="shared" ref="I81" si="40">I70+I80</f>
        <v>167.3</v>
      </c>
      <c r="J81" s="32">
        <f t="shared" ref="J81:L81" si="41">J70+J80</f>
        <v>1328</v>
      </c>
      <c r="K81" s="32"/>
      <c r="L81" s="32">
        <f t="shared" si="41"/>
        <v>211.04000000000002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88</v>
      </c>
      <c r="F82" s="40">
        <v>200</v>
      </c>
      <c r="G82" s="40">
        <v>5.5</v>
      </c>
      <c r="H82" s="40">
        <v>4.5</v>
      </c>
      <c r="I82" s="40">
        <v>17.899999999999999</v>
      </c>
      <c r="J82" s="40">
        <v>134</v>
      </c>
      <c r="K82" s="41" t="s">
        <v>89</v>
      </c>
      <c r="L82" s="40">
        <v>17.350000000000001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0.2</v>
      </c>
      <c r="H84" s="43">
        <v>0</v>
      </c>
      <c r="I84" s="43">
        <v>6.5</v>
      </c>
      <c r="J84" s="43">
        <v>27</v>
      </c>
      <c r="K84" s="44" t="s">
        <v>42</v>
      </c>
      <c r="L84" s="43">
        <v>1.83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3.21</v>
      </c>
      <c r="H85" s="43">
        <v>1.35</v>
      </c>
      <c r="I85" s="43">
        <v>13.05</v>
      </c>
      <c r="J85" s="43">
        <v>82</v>
      </c>
      <c r="K85" s="44" t="s">
        <v>44</v>
      </c>
      <c r="L85" s="43">
        <v>2.34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23</v>
      </c>
      <c r="E87" s="42" t="s">
        <v>46</v>
      </c>
      <c r="F87" s="43">
        <v>25</v>
      </c>
      <c r="G87" s="43">
        <v>1.88</v>
      </c>
      <c r="H87" s="43">
        <v>0.5</v>
      </c>
      <c r="I87" s="43">
        <v>13</v>
      </c>
      <c r="J87" s="43">
        <v>63</v>
      </c>
      <c r="K87" s="44" t="s">
        <v>44</v>
      </c>
      <c r="L87" s="43">
        <v>1.95</v>
      </c>
    </row>
    <row r="88" spans="1:12" ht="15">
      <c r="A88" s="23"/>
      <c r="B88" s="15"/>
      <c r="C88" s="11"/>
      <c r="D88" s="6" t="s">
        <v>81</v>
      </c>
      <c r="E88" s="42" t="s">
        <v>80</v>
      </c>
      <c r="F88" s="43">
        <v>500</v>
      </c>
      <c r="G88" s="43">
        <v>0</v>
      </c>
      <c r="H88" s="43">
        <v>0</v>
      </c>
      <c r="I88" s="43">
        <v>0</v>
      </c>
      <c r="J88" s="43">
        <v>0</v>
      </c>
      <c r="K88" s="44" t="s">
        <v>44</v>
      </c>
      <c r="L88" s="43">
        <v>3.95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955</v>
      </c>
      <c r="G89" s="19">
        <f t="shared" ref="G89" si="42">SUM(G82:G88)</f>
        <v>10.79</v>
      </c>
      <c r="H89" s="19">
        <f t="shared" ref="H89" si="43">SUM(H82:H88)</f>
        <v>6.35</v>
      </c>
      <c r="I89" s="19">
        <f t="shared" ref="I89" si="44">SUM(I82:I88)</f>
        <v>50.45</v>
      </c>
      <c r="J89" s="19">
        <f t="shared" ref="J89:L89" si="45">SUM(J82:J88)</f>
        <v>306</v>
      </c>
      <c r="K89" s="25"/>
      <c r="L89" s="19">
        <f t="shared" si="45"/>
        <v>27.419999999999998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90</v>
      </c>
      <c r="F90" s="43">
        <v>60</v>
      </c>
      <c r="G90" s="43">
        <v>1.8</v>
      </c>
      <c r="H90" s="43">
        <v>3.8</v>
      </c>
      <c r="I90" s="43">
        <v>14.2</v>
      </c>
      <c r="J90" s="43">
        <v>98</v>
      </c>
      <c r="K90" s="44">
        <v>28</v>
      </c>
      <c r="L90" s="43">
        <v>9.06</v>
      </c>
    </row>
    <row r="91" spans="1:12" ht="15">
      <c r="A91" s="23"/>
      <c r="B91" s="15"/>
      <c r="C91" s="11"/>
      <c r="D91" s="7" t="s">
        <v>27</v>
      </c>
      <c r="E91" s="42" t="s">
        <v>91</v>
      </c>
      <c r="F91" s="43">
        <v>250</v>
      </c>
      <c r="G91" s="43">
        <v>5.7</v>
      </c>
      <c r="H91" s="43">
        <v>7.2</v>
      </c>
      <c r="I91" s="43">
        <v>14.5</v>
      </c>
      <c r="J91" s="43">
        <v>145</v>
      </c>
      <c r="K91" s="44" t="s">
        <v>94</v>
      </c>
      <c r="L91" s="43">
        <v>19.82</v>
      </c>
    </row>
    <row r="92" spans="1:12" ht="15">
      <c r="A92" s="23"/>
      <c r="B92" s="15"/>
      <c r="C92" s="11"/>
      <c r="D92" s="7" t="s">
        <v>28</v>
      </c>
      <c r="E92" s="42" t="s">
        <v>92</v>
      </c>
      <c r="F92" s="43">
        <v>100</v>
      </c>
      <c r="G92" s="43">
        <v>13.7</v>
      </c>
      <c r="H92" s="43">
        <v>11.8</v>
      </c>
      <c r="I92" s="43">
        <v>8.3000000000000007</v>
      </c>
      <c r="J92" s="43">
        <v>195</v>
      </c>
      <c r="K92" s="44" t="s">
        <v>95</v>
      </c>
      <c r="L92" s="43">
        <v>68.61</v>
      </c>
    </row>
    <row r="93" spans="1:12" ht="15">
      <c r="A93" s="23"/>
      <c r="B93" s="15"/>
      <c r="C93" s="11"/>
      <c r="D93" s="7" t="s">
        <v>29</v>
      </c>
      <c r="E93" s="42" t="s">
        <v>93</v>
      </c>
      <c r="F93" s="43">
        <v>105</v>
      </c>
      <c r="G93" s="43">
        <v>2</v>
      </c>
      <c r="H93" s="43">
        <v>4</v>
      </c>
      <c r="I93" s="43">
        <v>14</v>
      </c>
      <c r="J93" s="43">
        <v>105</v>
      </c>
      <c r="K93" s="44">
        <v>89</v>
      </c>
      <c r="L93" s="43">
        <v>16.559999999999999</v>
      </c>
    </row>
    <row r="94" spans="1:12" ht="15">
      <c r="A94" s="23"/>
      <c r="B94" s="15"/>
      <c r="C94" s="11"/>
      <c r="D94" s="7" t="s">
        <v>30</v>
      </c>
      <c r="E94" s="42" t="s">
        <v>96</v>
      </c>
      <c r="F94" s="43">
        <v>200</v>
      </c>
      <c r="G94" s="43">
        <v>0.5</v>
      </c>
      <c r="H94" s="43">
        <v>0</v>
      </c>
      <c r="I94" s="43">
        <v>19.8</v>
      </c>
      <c r="J94" s="43">
        <v>81</v>
      </c>
      <c r="K94" s="44" t="s">
        <v>97</v>
      </c>
      <c r="L94" s="43">
        <v>4.1100000000000003</v>
      </c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1.88</v>
      </c>
      <c r="H95" s="43">
        <v>0.5</v>
      </c>
      <c r="I95" s="43">
        <v>13</v>
      </c>
      <c r="J95" s="43">
        <v>63</v>
      </c>
      <c r="K95" s="44" t="s">
        <v>44</v>
      </c>
      <c r="L95" s="43">
        <v>1.95</v>
      </c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25</v>
      </c>
      <c r="G96" s="43">
        <v>0.5</v>
      </c>
      <c r="H96" s="43">
        <v>0</v>
      </c>
      <c r="I96" s="43">
        <v>19.8</v>
      </c>
      <c r="J96" s="43">
        <v>81</v>
      </c>
      <c r="K96" s="44" t="s">
        <v>97</v>
      </c>
      <c r="L96" s="43">
        <v>4.1100000000000003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26.08</v>
      </c>
      <c r="H99" s="19">
        <f t="shared" ref="H99" si="47">SUM(H90:H98)</f>
        <v>27.3</v>
      </c>
      <c r="I99" s="19">
        <f t="shared" ref="I99" si="48">SUM(I90:I98)</f>
        <v>103.6</v>
      </c>
      <c r="J99" s="19">
        <f t="shared" ref="J99:L99" si="49">SUM(J90:J98)</f>
        <v>768</v>
      </c>
      <c r="K99" s="25"/>
      <c r="L99" s="19">
        <f t="shared" si="49"/>
        <v>124.22000000000001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1725</v>
      </c>
      <c r="G100" s="32">
        <f t="shared" ref="G100" si="50">G89+G99</f>
        <v>36.869999999999997</v>
      </c>
      <c r="H100" s="32">
        <f t="shared" ref="H100" si="51">H89+H99</f>
        <v>33.65</v>
      </c>
      <c r="I100" s="32">
        <f t="shared" ref="I100" si="52">I89+I99</f>
        <v>154.05000000000001</v>
      </c>
      <c r="J100" s="32">
        <f t="shared" ref="J100:L100" si="53">J89+J99</f>
        <v>1074</v>
      </c>
      <c r="K100" s="32"/>
      <c r="L100" s="32">
        <f t="shared" si="53"/>
        <v>151.64000000000001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98</v>
      </c>
      <c r="F101" s="40">
        <v>150</v>
      </c>
      <c r="G101" s="40">
        <v>7.9</v>
      </c>
      <c r="H101" s="40">
        <v>6.8</v>
      </c>
      <c r="I101" s="40">
        <v>28.6</v>
      </c>
      <c r="J101" s="40">
        <v>208</v>
      </c>
      <c r="K101" s="41" t="s">
        <v>99</v>
      </c>
      <c r="L101" s="40">
        <v>22.97</v>
      </c>
    </row>
    <row r="102" spans="1:12" ht="15">
      <c r="A102" s="23"/>
      <c r="B102" s="15"/>
      <c r="C102" s="11"/>
      <c r="D102" s="6" t="s">
        <v>23</v>
      </c>
      <c r="E102" s="42" t="s">
        <v>46</v>
      </c>
      <c r="F102" s="43">
        <v>25</v>
      </c>
      <c r="G102" s="43">
        <v>1.88</v>
      </c>
      <c r="H102" s="43">
        <v>0.5</v>
      </c>
      <c r="I102" s="43">
        <v>13</v>
      </c>
      <c r="J102" s="43">
        <v>63</v>
      </c>
      <c r="K102" s="44" t="s">
        <v>44</v>
      </c>
      <c r="L102" s="43">
        <v>1.95</v>
      </c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0.2</v>
      </c>
      <c r="H103" s="43">
        <v>0</v>
      </c>
      <c r="I103" s="43">
        <v>6.5</v>
      </c>
      <c r="J103" s="43">
        <v>27</v>
      </c>
      <c r="K103" s="44" t="s">
        <v>42</v>
      </c>
      <c r="L103" s="43">
        <v>1.83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3.21</v>
      </c>
      <c r="H104" s="43">
        <v>1.35</v>
      </c>
      <c r="I104" s="43">
        <v>13.05</v>
      </c>
      <c r="J104" s="43">
        <v>82</v>
      </c>
      <c r="K104" s="44" t="s">
        <v>44</v>
      </c>
      <c r="L104" s="43">
        <v>2.34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100</v>
      </c>
      <c r="E106" s="42" t="s">
        <v>101</v>
      </c>
      <c r="F106" s="43">
        <v>10</v>
      </c>
      <c r="G106" s="43">
        <v>0.1</v>
      </c>
      <c r="H106" s="43">
        <v>7.2</v>
      </c>
      <c r="I106" s="43">
        <v>0.1</v>
      </c>
      <c r="J106" s="43">
        <v>66</v>
      </c>
      <c r="K106" s="44" t="s">
        <v>102</v>
      </c>
      <c r="L106" s="43">
        <v>12.4</v>
      </c>
    </row>
    <row r="107" spans="1:12" ht="15">
      <c r="A107" s="23"/>
      <c r="B107" s="15"/>
      <c r="C107" s="11"/>
      <c r="D107" s="6" t="s">
        <v>47</v>
      </c>
      <c r="E107" s="42" t="s">
        <v>80</v>
      </c>
      <c r="F107" s="43">
        <v>500</v>
      </c>
      <c r="G107" s="43">
        <v>0</v>
      </c>
      <c r="H107" s="43">
        <v>0</v>
      </c>
      <c r="I107" s="43">
        <v>0</v>
      </c>
      <c r="J107" s="43">
        <v>0</v>
      </c>
      <c r="K107" s="44" t="s">
        <v>44</v>
      </c>
      <c r="L107" s="43">
        <v>3.95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915</v>
      </c>
      <c r="G108" s="19">
        <f t="shared" ref="G108:J108" si="54">SUM(G101:G107)</f>
        <v>13.290000000000001</v>
      </c>
      <c r="H108" s="19">
        <f t="shared" si="54"/>
        <v>15.850000000000001</v>
      </c>
      <c r="I108" s="19">
        <f t="shared" si="54"/>
        <v>61.250000000000007</v>
      </c>
      <c r="J108" s="19">
        <f t="shared" si="54"/>
        <v>446</v>
      </c>
      <c r="K108" s="25"/>
      <c r="L108" s="19">
        <f t="shared" ref="L108" si="55">SUM(L101:L107)</f>
        <v>45.440000000000005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103</v>
      </c>
      <c r="F109" s="43">
        <v>60</v>
      </c>
      <c r="G109" s="43">
        <v>0.8</v>
      </c>
      <c r="H109" s="43">
        <v>2.7</v>
      </c>
      <c r="I109" s="43">
        <v>4.5999999999999996</v>
      </c>
      <c r="J109" s="43">
        <v>46</v>
      </c>
      <c r="K109" s="44" t="s">
        <v>105</v>
      </c>
      <c r="L109" s="43">
        <v>5.14</v>
      </c>
    </row>
    <row r="110" spans="1:12" ht="15">
      <c r="A110" s="23"/>
      <c r="B110" s="15"/>
      <c r="C110" s="11"/>
      <c r="D110" s="7" t="s">
        <v>27</v>
      </c>
      <c r="E110" s="42" t="s">
        <v>51</v>
      </c>
      <c r="F110" s="43">
        <v>250</v>
      </c>
      <c r="G110" s="43">
        <v>8.4</v>
      </c>
      <c r="H110" s="43">
        <v>5.8</v>
      </c>
      <c r="I110" s="43">
        <v>20.399999999999999</v>
      </c>
      <c r="J110" s="43">
        <v>166</v>
      </c>
      <c r="K110" s="44" t="s">
        <v>52</v>
      </c>
      <c r="L110" s="43">
        <v>15.17</v>
      </c>
    </row>
    <row r="111" spans="1:12" ht="15">
      <c r="A111" s="23"/>
      <c r="B111" s="15"/>
      <c r="C111" s="11"/>
      <c r="D111" s="7" t="s">
        <v>28</v>
      </c>
      <c r="E111" s="42" t="s">
        <v>104</v>
      </c>
      <c r="F111" s="43">
        <v>90</v>
      </c>
      <c r="G111" s="43">
        <v>17.3</v>
      </c>
      <c r="H111" s="43">
        <v>3.8</v>
      </c>
      <c r="I111" s="43">
        <v>12.1</v>
      </c>
      <c r="J111" s="43">
        <v>152</v>
      </c>
      <c r="K111" s="44" t="s">
        <v>106</v>
      </c>
      <c r="L111" s="43">
        <v>38.159999999999997</v>
      </c>
    </row>
    <row r="112" spans="1:12" ht="15">
      <c r="A112" s="23"/>
      <c r="B112" s="15"/>
      <c r="C112" s="11"/>
      <c r="D112" s="7" t="s">
        <v>29</v>
      </c>
      <c r="E112" s="42" t="s">
        <v>62</v>
      </c>
      <c r="F112" s="43">
        <v>150</v>
      </c>
      <c r="G112" s="43">
        <v>8.3000000000000007</v>
      </c>
      <c r="H112" s="43">
        <v>6.3</v>
      </c>
      <c r="I112" s="43">
        <v>36</v>
      </c>
      <c r="J112" s="43">
        <v>234</v>
      </c>
      <c r="K112" s="44" t="s">
        <v>65</v>
      </c>
      <c r="L112" s="43">
        <v>15.34</v>
      </c>
    </row>
    <row r="113" spans="1:12" ht="15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0.2</v>
      </c>
      <c r="H113" s="43">
        <v>0.1</v>
      </c>
      <c r="I113" s="43">
        <v>9.9</v>
      </c>
      <c r="J113" s="43">
        <v>42</v>
      </c>
      <c r="K113" s="44" t="s">
        <v>55</v>
      </c>
      <c r="L113" s="43">
        <v>6.51</v>
      </c>
    </row>
    <row r="114" spans="1:12" ht="1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3.21</v>
      </c>
      <c r="H114" s="43">
        <v>1.35</v>
      </c>
      <c r="I114" s="43">
        <v>13.05</v>
      </c>
      <c r="J114" s="43">
        <v>82</v>
      </c>
      <c r="K114" s="44" t="s">
        <v>44</v>
      </c>
      <c r="L114" s="43">
        <v>2.34</v>
      </c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25</v>
      </c>
      <c r="G115" s="43">
        <v>1.88</v>
      </c>
      <c r="H115" s="43">
        <v>0.5</v>
      </c>
      <c r="I115" s="43">
        <v>13</v>
      </c>
      <c r="J115" s="43">
        <v>63</v>
      </c>
      <c r="K115" s="44" t="s">
        <v>44</v>
      </c>
      <c r="L115" s="43">
        <v>1.95</v>
      </c>
    </row>
    <row r="116" spans="1:12" ht="15">
      <c r="A116" s="23"/>
      <c r="B116" s="15"/>
      <c r="C116" s="11"/>
      <c r="D116" s="6" t="s">
        <v>109</v>
      </c>
      <c r="E116" s="42" t="s">
        <v>110</v>
      </c>
      <c r="F116" s="43">
        <v>25</v>
      </c>
      <c r="G116" s="43">
        <v>0.8</v>
      </c>
      <c r="H116" s="43">
        <v>0.6</v>
      </c>
      <c r="I116" s="43">
        <v>2.2000000000000002</v>
      </c>
      <c r="J116" s="43">
        <v>18</v>
      </c>
      <c r="K116" s="44" t="s">
        <v>111</v>
      </c>
      <c r="L116" s="43">
        <v>2.75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40.89</v>
      </c>
      <c r="H118" s="19">
        <f t="shared" si="56"/>
        <v>21.150000000000006</v>
      </c>
      <c r="I118" s="19">
        <f t="shared" si="56"/>
        <v>111.25</v>
      </c>
      <c r="J118" s="19">
        <f t="shared" si="56"/>
        <v>803</v>
      </c>
      <c r="K118" s="25"/>
      <c r="L118" s="19">
        <f t="shared" ref="L118" si="57">SUM(L109:L117)</f>
        <v>87.360000000000014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1745</v>
      </c>
      <c r="G119" s="32">
        <f t="shared" ref="G119" si="58">G108+G118</f>
        <v>54.18</v>
      </c>
      <c r="H119" s="32">
        <f t="shared" ref="H119" si="59">H108+H118</f>
        <v>37.000000000000007</v>
      </c>
      <c r="I119" s="32">
        <f t="shared" ref="I119" si="60">I108+I118</f>
        <v>172.5</v>
      </c>
      <c r="J119" s="32">
        <f t="shared" ref="J119:L119" si="61">J108+J118</f>
        <v>1249</v>
      </c>
      <c r="K119" s="32"/>
      <c r="L119" s="32">
        <f t="shared" si="61"/>
        <v>132.80000000000001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107</v>
      </c>
      <c r="F120" s="40">
        <v>220</v>
      </c>
      <c r="G120" s="40">
        <v>6.11</v>
      </c>
      <c r="H120" s="40">
        <v>10.72</v>
      </c>
      <c r="I120" s="40">
        <v>42.36</v>
      </c>
      <c r="J120" s="40">
        <v>291</v>
      </c>
      <c r="K120" s="41">
        <v>181</v>
      </c>
      <c r="L120" s="40">
        <v>16.82</v>
      </c>
    </row>
    <row r="121" spans="1:12" ht="15">
      <c r="A121" s="14"/>
      <c r="B121" s="15"/>
      <c r="C121" s="11"/>
      <c r="D121" s="6" t="s">
        <v>23</v>
      </c>
      <c r="E121" s="42" t="s">
        <v>46</v>
      </c>
      <c r="F121" s="43">
        <v>25</v>
      </c>
      <c r="G121" s="43">
        <v>1.88</v>
      </c>
      <c r="H121" s="43">
        <v>0.5</v>
      </c>
      <c r="I121" s="43">
        <v>13</v>
      </c>
      <c r="J121" s="43">
        <v>63</v>
      </c>
      <c r="K121" s="44" t="s">
        <v>44</v>
      </c>
      <c r="L121" s="43">
        <v>1.95</v>
      </c>
    </row>
    <row r="122" spans="1:12" ht="1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0.2</v>
      </c>
      <c r="H122" s="43">
        <v>0</v>
      </c>
      <c r="I122" s="43">
        <v>6.5</v>
      </c>
      <c r="J122" s="43">
        <v>27</v>
      </c>
      <c r="K122" s="44" t="s">
        <v>42</v>
      </c>
      <c r="L122" s="43">
        <v>1.83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3.21</v>
      </c>
      <c r="H123" s="43">
        <v>1.35</v>
      </c>
      <c r="I123" s="43">
        <v>13.05</v>
      </c>
      <c r="J123" s="43">
        <v>82</v>
      </c>
      <c r="K123" s="44" t="s">
        <v>44</v>
      </c>
      <c r="L123" s="43">
        <v>2.34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47</v>
      </c>
      <c r="E125" s="42" t="s">
        <v>108</v>
      </c>
      <c r="F125" s="43">
        <v>35</v>
      </c>
      <c r="G125" s="43">
        <v>1.54</v>
      </c>
      <c r="H125" s="43">
        <v>6.37</v>
      </c>
      <c r="I125" s="43">
        <v>23.8</v>
      </c>
      <c r="J125" s="43">
        <v>159</v>
      </c>
      <c r="K125" s="44" t="s">
        <v>44</v>
      </c>
      <c r="L125" s="43">
        <v>14.7</v>
      </c>
    </row>
    <row r="126" spans="1:12" ht="15">
      <c r="A126" s="14"/>
      <c r="B126" s="15"/>
      <c r="C126" s="11"/>
      <c r="D126" s="6" t="s">
        <v>81</v>
      </c>
      <c r="E126" s="42" t="s">
        <v>80</v>
      </c>
      <c r="F126" s="43">
        <v>500</v>
      </c>
      <c r="G126" s="43">
        <v>0</v>
      </c>
      <c r="H126" s="43">
        <v>0</v>
      </c>
      <c r="I126" s="43">
        <v>0</v>
      </c>
      <c r="J126" s="43">
        <v>0</v>
      </c>
      <c r="K126" s="44" t="s">
        <v>44</v>
      </c>
      <c r="L126" s="43">
        <v>3.95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1010</v>
      </c>
      <c r="G127" s="19">
        <f t="shared" ref="G127:J127" si="62">SUM(G120:G126)</f>
        <v>12.939999999999998</v>
      </c>
      <c r="H127" s="19">
        <f t="shared" si="62"/>
        <v>18.940000000000001</v>
      </c>
      <c r="I127" s="19">
        <f t="shared" si="62"/>
        <v>98.71</v>
      </c>
      <c r="J127" s="19">
        <f t="shared" si="62"/>
        <v>622</v>
      </c>
      <c r="K127" s="25"/>
      <c r="L127" s="19">
        <f t="shared" ref="L127" si="63">SUM(L120:L126)</f>
        <v>41.59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112</v>
      </c>
      <c r="F128" s="43">
        <v>60</v>
      </c>
      <c r="G128" s="43">
        <v>0.6</v>
      </c>
      <c r="H128" s="43">
        <v>3.1</v>
      </c>
      <c r="I128" s="43">
        <v>1.8</v>
      </c>
      <c r="J128" s="43">
        <v>38</v>
      </c>
      <c r="K128" s="44" t="s">
        <v>114</v>
      </c>
      <c r="L128" s="43">
        <v>14.53</v>
      </c>
    </row>
    <row r="129" spans="1:12" ht="15">
      <c r="A129" s="14"/>
      <c r="B129" s="15"/>
      <c r="C129" s="11"/>
      <c r="D129" s="7" t="s">
        <v>27</v>
      </c>
      <c r="E129" s="42" t="s">
        <v>60</v>
      </c>
      <c r="F129" s="43">
        <v>250</v>
      </c>
      <c r="G129" s="43">
        <v>6.2</v>
      </c>
      <c r="H129" s="43">
        <v>7.2</v>
      </c>
      <c r="I129" s="43">
        <v>14.1</v>
      </c>
      <c r="J129" s="43">
        <v>146</v>
      </c>
      <c r="K129" s="44" t="s">
        <v>63</v>
      </c>
      <c r="L129" s="43">
        <v>13.35</v>
      </c>
    </row>
    <row r="130" spans="1:12" ht="15">
      <c r="A130" s="14"/>
      <c r="B130" s="15"/>
      <c r="C130" s="11"/>
      <c r="D130" s="7" t="s">
        <v>28</v>
      </c>
      <c r="E130" s="42" t="s">
        <v>113</v>
      </c>
      <c r="F130" s="43">
        <v>90</v>
      </c>
      <c r="G130" s="43">
        <v>17.3</v>
      </c>
      <c r="H130" s="43">
        <v>3.8</v>
      </c>
      <c r="I130" s="43">
        <v>12.1</v>
      </c>
      <c r="J130" s="43">
        <v>152</v>
      </c>
      <c r="K130" s="44" t="s">
        <v>115</v>
      </c>
      <c r="L130" s="43">
        <v>38.28</v>
      </c>
    </row>
    <row r="131" spans="1:12" ht="15">
      <c r="A131" s="14"/>
      <c r="B131" s="15"/>
      <c r="C131" s="11"/>
      <c r="D131" s="7" t="s">
        <v>29</v>
      </c>
      <c r="E131" s="42" t="s">
        <v>75</v>
      </c>
      <c r="F131" s="43">
        <v>150</v>
      </c>
      <c r="G131" s="43">
        <v>5.4</v>
      </c>
      <c r="H131" s="43">
        <v>4.9000000000000004</v>
      </c>
      <c r="I131" s="43">
        <v>32.799999999999997</v>
      </c>
      <c r="J131" s="43">
        <v>197</v>
      </c>
      <c r="K131" s="44" t="s">
        <v>77</v>
      </c>
      <c r="L131" s="43">
        <v>12.52</v>
      </c>
    </row>
    <row r="132" spans="1:12" ht="15">
      <c r="A132" s="14"/>
      <c r="B132" s="15"/>
      <c r="C132" s="11"/>
      <c r="D132" s="7" t="s">
        <v>30</v>
      </c>
      <c r="E132" s="42" t="s">
        <v>96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97</v>
      </c>
      <c r="L132" s="43">
        <v>4.1100000000000003</v>
      </c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3.21</v>
      </c>
      <c r="H133" s="43">
        <v>1.35</v>
      </c>
      <c r="I133" s="43">
        <v>13.05</v>
      </c>
      <c r="J133" s="43">
        <v>82</v>
      </c>
      <c r="K133" s="44" t="s">
        <v>44</v>
      </c>
      <c r="L133" s="43">
        <v>2.34</v>
      </c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25</v>
      </c>
      <c r="G134" s="43">
        <v>1.88</v>
      </c>
      <c r="H134" s="43">
        <v>0.5</v>
      </c>
      <c r="I134" s="43">
        <v>13</v>
      </c>
      <c r="J134" s="43">
        <v>63</v>
      </c>
      <c r="K134" s="44" t="s">
        <v>44</v>
      </c>
      <c r="L134" s="43">
        <v>1.95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35.090000000000003</v>
      </c>
      <c r="H137" s="19">
        <f t="shared" si="64"/>
        <v>20.85</v>
      </c>
      <c r="I137" s="19">
        <f t="shared" si="64"/>
        <v>106.64999999999999</v>
      </c>
      <c r="J137" s="19">
        <f t="shared" si="64"/>
        <v>759</v>
      </c>
      <c r="K137" s="25"/>
      <c r="L137" s="19">
        <f t="shared" ref="L137" si="65">SUM(L128:L136)</f>
        <v>87.08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1815</v>
      </c>
      <c r="G138" s="32">
        <f t="shared" ref="G138" si="66">G127+G137</f>
        <v>48.03</v>
      </c>
      <c r="H138" s="32">
        <f t="shared" ref="H138" si="67">H127+H137</f>
        <v>39.790000000000006</v>
      </c>
      <c r="I138" s="32">
        <f t="shared" ref="I138" si="68">I127+I137</f>
        <v>205.35999999999999</v>
      </c>
      <c r="J138" s="32">
        <f t="shared" ref="J138:L138" si="69">J127+J137</f>
        <v>1381</v>
      </c>
      <c r="K138" s="32"/>
      <c r="L138" s="32">
        <f t="shared" si="69"/>
        <v>128.67000000000002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116</v>
      </c>
      <c r="F139" s="40">
        <v>200</v>
      </c>
      <c r="G139" s="40">
        <v>5.7</v>
      </c>
      <c r="H139" s="40">
        <v>4.8</v>
      </c>
      <c r="I139" s="40">
        <v>15.9</v>
      </c>
      <c r="J139" s="40">
        <v>130</v>
      </c>
      <c r="K139" s="41" t="s">
        <v>118</v>
      </c>
      <c r="L139" s="40">
        <v>17.670000000000002</v>
      </c>
    </row>
    <row r="140" spans="1:12" ht="15">
      <c r="A140" s="23"/>
      <c r="B140" s="15"/>
      <c r="C140" s="11"/>
      <c r="D140" s="6"/>
      <c r="E140" s="42" t="s">
        <v>117</v>
      </c>
      <c r="F140" s="43">
        <v>170</v>
      </c>
      <c r="G140" s="43">
        <v>12.34</v>
      </c>
      <c r="H140" s="43">
        <v>9.18</v>
      </c>
      <c r="I140" s="43">
        <v>68.72</v>
      </c>
      <c r="J140" s="43">
        <v>407</v>
      </c>
      <c r="K140" s="44">
        <v>396</v>
      </c>
      <c r="L140" s="43">
        <v>22.67</v>
      </c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</v>
      </c>
      <c r="H141" s="43">
        <v>0</v>
      </c>
      <c r="I141" s="43">
        <v>6.5</v>
      </c>
      <c r="J141" s="43">
        <v>27</v>
      </c>
      <c r="K141" s="44" t="s">
        <v>42</v>
      </c>
      <c r="L141" s="43">
        <v>1.83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4.28</v>
      </c>
      <c r="H142" s="43">
        <v>1.8</v>
      </c>
      <c r="I142" s="43">
        <v>17.399999999999999</v>
      </c>
      <c r="J142" s="43">
        <v>110</v>
      </c>
      <c r="K142" s="44" t="s">
        <v>44</v>
      </c>
      <c r="L142" s="43">
        <v>3.12</v>
      </c>
    </row>
    <row r="143" spans="1:12" ht="15">
      <c r="A143" s="23"/>
      <c r="B143" s="15"/>
      <c r="C143" s="11"/>
      <c r="D143" s="7" t="s">
        <v>24</v>
      </c>
      <c r="E143" s="42" t="s">
        <v>58</v>
      </c>
      <c r="F143" s="43">
        <v>100</v>
      </c>
      <c r="G143" s="43">
        <v>0.9</v>
      </c>
      <c r="H143" s="43">
        <v>0.06</v>
      </c>
      <c r="I143" s="43">
        <v>13.08</v>
      </c>
      <c r="J143" s="43">
        <v>53</v>
      </c>
      <c r="K143" s="44" t="s">
        <v>44</v>
      </c>
      <c r="L143" s="43">
        <v>18</v>
      </c>
    </row>
    <row r="144" spans="1:12" ht="15">
      <c r="A144" s="23"/>
      <c r="B144" s="15"/>
      <c r="C144" s="11"/>
      <c r="D144" s="6" t="s">
        <v>81</v>
      </c>
      <c r="E144" s="42" t="s">
        <v>80</v>
      </c>
      <c r="F144" s="43">
        <v>500</v>
      </c>
      <c r="G144" s="43">
        <v>0</v>
      </c>
      <c r="H144" s="43">
        <v>0</v>
      </c>
      <c r="I144" s="43">
        <v>0</v>
      </c>
      <c r="J144" s="43">
        <v>0</v>
      </c>
      <c r="K144" s="44" t="s">
        <v>44</v>
      </c>
      <c r="L144" s="43">
        <v>3.95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1210</v>
      </c>
      <c r="G146" s="19">
        <f t="shared" ref="G146:J146" si="70">SUM(G139:G145)</f>
        <v>23.419999999999998</v>
      </c>
      <c r="H146" s="19">
        <f t="shared" si="70"/>
        <v>15.840000000000002</v>
      </c>
      <c r="I146" s="19">
        <f t="shared" si="70"/>
        <v>121.60000000000001</v>
      </c>
      <c r="J146" s="19">
        <f t="shared" si="70"/>
        <v>727</v>
      </c>
      <c r="K146" s="25"/>
      <c r="L146" s="19">
        <f t="shared" ref="L146" si="71">SUM(L139:L145)</f>
        <v>67.239999999999995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119</v>
      </c>
      <c r="F148" s="43">
        <v>250</v>
      </c>
      <c r="G148" s="43">
        <v>8.5</v>
      </c>
      <c r="H148" s="43">
        <v>5.7</v>
      </c>
      <c r="I148" s="43">
        <v>18</v>
      </c>
      <c r="J148" s="43">
        <v>157</v>
      </c>
      <c r="K148" s="44" t="s">
        <v>122</v>
      </c>
      <c r="L148" s="43">
        <v>17.87</v>
      </c>
    </row>
    <row r="149" spans="1:12" ht="15">
      <c r="A149" s="23"/>
      <c r="B149" s="15"/>
      <c r="C149" s="11"/>
      <c r="D149" s="7" t="s">
        <v>28</v>
      </c>
      <c r="E149" s="42" t="s">
        <v>120</v>
      </c>
      <c r="F149" s="43">
        <v>200</v>
      </c>
      <c r="G149" s="43">
        <v>16.8</v>
      </c>
      <c r="H149" s="43">
        <v>8.1999999999999993</v>
      </c>
      <c r="I149" s="43">
        <v>10.4</v>
      </c>
      <c r="J149" s="43">
        <v>183</v>
      </c>
      <c r="K149" s="44" t="s">
        <v>123</v>
      </c>
      <c r="L149" s="43">
        <v>49.26</v>
      </c>
    </row>
    <row r="150" spans="1:12" ht="15">
      <c r="A150" s="23"/>
      <c r="B150" s="15"/>
      <c r="C150" s="11"/>
      <c r="D150" s="7" t="s">
        <v>29</v>
      </c>
      <c r="E150" s="42" t="s">
        <v>121</v>
      </c>
      <c r="F150" s="43">
        <v>150</v>
      </c>
      <c r="G150" s="43">
        <v>3.7</v>
      </c>
      <c r="H150" s="43">
        <v>4.8</v>
      </c>
      <c r="I150" s="43">
        <v>36.5</v>
      </c>
      <c r="J150" s="43">
        <v>204</v>
      </c>
      <c r="K150" s="44" t="s">
        <v>124</v>
      </c>
      <c r="L150" s="43">
        <v>15.78</v>
      </c>
    </row>
    <row r="151" spans="1:12" ht="1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>
        <v>0.2</v>
      </c>
      <c r="H151" s="43">
        <v>0.1</v>
      </c>
      <c r="I151" s="43">
        <v>9.9</v>
      </c>
      <c r="J151" s="43">
        <v>42</v>
      </c>
      <c r="K151" s="44" t="s">
        <v>55</v>
      </c>
      <c r="L151" s="43">
        <v>6.51</v>
      </c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3.21</v>
      </c>
      <c r="H152" s="43">
        <v>1.35</v>
      </c>
      <c r="I152" s="43">
        <v>13.05</v>
      </c>
      <c r="J152" s="43">
        <v>82</v>
      </c>
      <c r="K152" s="44" t="s">
        <v>44</v>
      </c>
      <c r="L152" s="43">
        <v>2.34</v>
      </c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25</v>
      </c>
      <c r="G153" s="43">
        <v>1.88</v>
      </c>
      <c r="H153" s="43">
        <v>0.5</v>
      </c>
      <c r="I153" s="43">
        <v>13</v>
      </c>
      <c r="J153" s="43">
        <v>63</v>
      </c>
      <c r="K153" s="44" t="s">
        <v>44</v>
      </c>
      <c r="L153" s="43">
        <v>1.95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855</v>
      </c>
      <c r="G156" s="19">
        <f t="shared" ref="G156:J156" si="72">SUM(G147:G155)</f>
        <v>34.29</v>
      </c>
      <c r="H156" s="19">
        <f t="shared" si="72"/>
        <v>20.650000000000002</v>
      </c>
      <c r="I156" s="19">
        <f t="shared" si="72"/>
        <v>100.85000000000001</v>
      </c>
      <c r="J156" s="19">
        <f t="shared" si="72"/>
        <v>731</v>
      </c>
      <c r="K156" s="25"/>
      <c r="L156" s="19">
        <f t="shared" ref="L156" si="73">SUM(L147:L155)</f>
        <v>93.710000000000008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2065</v>
      </c>
      <c r="G157" s="32">
        <f t="shared" ref="G157" si="74">G146+G156</f>
        <v>57.709999999999994</v>
      </c>
      <c r="H157" s="32">
        <f t="shared" ref="H157" si="75">H146+H156</f>
        <v>36.49</v>
      </c>
      <c r="I157" s="32">
        <f t="shared" ref="I157" si="76">I146+I156</f>
        <v>222.45000000000002</v>
      </c>
      <c r="J157" s="32">
        <f t="shared" ref="J157:L157" si="77">J146+J156</f>
        <v>1458</v>
      </c>
      <c r="K157" s="32"/>
      <c r="L157" s="32">
        <f t="shared" si="77"/>
        <v>160.94999999999999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125</v>
      </c>
      <c r="F158" s="40">
        <v>200</v>
      </c>
      <c r="G158" s="40">
        <v>5.3</v>
      </c>
      <c r="H158" s="40">
        <v>5.4</v>
      </c>
      <c r="I158" s="40">
        <v>28.7</v>
      </c>
      <c r="J158" s="40">
        <v>185</v>
      </c>
      <c r="K158" s="41" t="s">
        <v>126</v>
      </c>
      <c r="L158" s="40">
        <v>20.78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0.2</v>
      </c>
      <c r="H160" s="43">
        <v>0</v>
      </c>
      <c r="I160" s="43">
        <v>6.5</v>
      </c>
      <c r="J160" s="43">
        <v>27</v>
      </c>
      <c r="K160" s="44" t="s">
        <v>42</v>
      </c>
      <c r="L160" s="43">
        <v>1.83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3.21</v>
      </c>
      <c r="H161" s="43">
        <v>1.35</v>
      </c>
      <c r="I161" s="43">
        <v>13.05</v>
      </c>
      <c r="J161" s="43">
        <v>82</v>
      </c>
      <c r="K161" s="44" t="s">
        <v>44</v>
      </c>
      <c r="L161" s="43">
        <v>2.34</v>
      </c>
    </row>
    <row r="162" spans="1:12" ht="15">
      <c r="A162" s="23"/>
      <c r="B162" s="15"/>
      <c r="C162" s="11"/>
      <c r="D162" s="7" t="s">
        <v>24</v>
      </c>
      <c r="E162" s="42" t="s">
        <v>58</v>
      </c>
      <c r="F162" s="43">
        <v>100</v>
      </c>
      <c r="G162" s="43">
        <v>0.9</v>
      </c>
      <c r="H162" s="43">
        <v>0.06</v>
      </c>
      <c r="I162" s="43">
        <v>13.08</v>
      </c>
      <c r="J162" s="43">
        <v>53</v>
      </c>
      <c r="K162" s="44" t="s">
        <v>44</v>
      </c>
      <c r="L162" s="43">
        <v>18</v>
      </c>
    </row>
    <row r="163" spans="1:12" ht="15">
      <c r="A163" s="23"/>
      <c r="B163" s="15"/>
      <c r="C163" s="11"/>
      <c r="D163" s="6" t="s">
        <v>23</v>
      </c>
      <c r="E163" s="42" t="s">
        <v>46</v>
      </c>
      <c r="F163" s="43">
        <v>25</v>
      </c>
      <c r="G163" s="43">
        <v>1.88</v>
      </c>
      <c r="H163" s="43">
        <v>0.5</v>
      </c>
      <c r="I163" s="43">
        <v>13</v>
      </c>
      <c r="J163" s="43">
        <v>63</v>
      </c>
      <c r="K163" s="44" t="s">
        <v>44</v>
      </c>
      <c r="L163" s="43">
        <v>1.95</v>
      </c>
    </row>
    <row r="164" spans="1:12" ht="15">
      <c r="A164" s="23"/>
      <c r="B164" s="15"/>
      <c r="C164" s="11"/>
      <c r="D164" s="6" t="s">
        <v>81</v>
      </c>
      <c r="E164" s="42" t="s">
        <v>80</v>
      </c>
      <c r="F164" s="43">
        <v>500</v>
      </c>
      <c r="G164" s="43">
        <v>0</v>
      </c>
      <c r="H164" s="43">
        <v>0</v>
      </c>
      <c r="I164" s="43">
        <v>0</v>
      </c>
      <c r="J164" s="43">
        <v>0</v>
      </c>
      <c r="K164" s="44" t="s">
        <v>44</v>
      </c>
      <c r="L164" s="43">
        <v>3.95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1055</v>
      </c>
      <c r="G165" s="19">
        <f t="shared" ref="G165:J165" si="78">SUM(G158:G164)</f>
        <v>11.490000000000002</v>
      </c>
      <c r="H165" s="19">
        <f t="shared" si="78"/>
        <v>7.31</v>
      </c>
      <c r="I165" s="19">
        <f t="shared" si="78"/>
        <v>74.33</v>
      </c>
      <c r="J165" s="19">
        <f t="shared" si="78"/>
        <v>410</v>
      </c>
      <c r="K165" s="25"/>
      <c r="L165" s="19">
        <f t="shared" ref="L165" si="79">SUM(L158:L164)</f>
        <v>48.850000000000009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49</v>
      </c>
      <c r="F166" s="43">
        <v>60</v>
      </c>
      <c r="G166" s="43">
        <v>1</v>
      </c>
      <c r="H166" s="43">
        <v>6.1</v>
      </c>
      <c r="I166" s="43">
        <v>5.8</v>
      </c>
      <c r="J166" s="43">
        <v>82</v>
      </c>
      <c r="K166" s="44" t="s">
        <v>50</v>
      </c>
      <c r="L166" s="43">
        <v>6.07</v>
      </c>
    </row>
    <row r="167" spans="1:12" ht="15">
      <c r="A167" s="23"/>
      <c r="B167" s="15"/>
      <c r="C167" s="11"/>
      <c r="D167" s="7" t="s">
        <v>27</v>
      </c>
      <c r="E167" s="42" t="s">
        <v>127</v>
      </c>
      <c r="F167" s="43">
        <v>250</v>
      </c>
      <c r="G167" s="43">
        <v>5.9</v>
      </c>
      <c r="H167" s="43">
        <v>6.2</v>
      </c>
      <c r="I167" s="43">
        <v>12.7</v>
      </c>
      <c r="J167" s="43">
        <v>138</v>
      </c>
      <c r="K167" s="44" t="s">
        <v>129</v>
      </c>
      <c r="L167" s="43">
        <v>16.47</v>
      </c>
    </row>
    <row r="168" spans="1:12" ht="15">
      <c r="A168" s="23"/>
      <c r="B168" s="15"/>
      <c r="C168" s="11"/>
      <c r="D168" s="7" t="s">
        <v>28</v>
      </c>
      <c r="E168" s="42" t="s">
        <v>128</v>
      </c>
      <c r="F168" s="43">
        <v>200</v>
      </c>
      <c r="G168" s="43">
        <v>20.100000000000001</v>
      </c>
      <c r="H168" s="43">
        <v>18.7</v>
      </c>
      <c r="I168" s="43">
        <v>17.2</v>
      </c>
      <c r="J168" s="43">
        <v>318</v>
      </c>
      <c r="K168" s="44" t="s">
        <v>130</v>
      </c>
      <c r="L168" s="43">
        <v>109.46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66</v>
      </c>
      <c r="F170" s="43">
        <v>200</v>
      </c>
      <c r="G170" s="43">
        <v>0.1</v>
      </c>
      <c r="H170" s="43">
        <v>0.1</v>
      </c>
      <c r="I170" s="43">
        <v>25.1</v>
      </c>
      <c r="J170" s="43">
        <v>118</v>
      </c>
      <c r="K170" s="44">
        <v>244</v>
      </c>
      <c r="L170" s="43">
        <v>6.67</v>
      </c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3.21</v>
      </c>
      <c r="H171" s="43">
        <v>1.35</v>
      </c>
      <c r="I171" s="43">
        <v>13.05</v>
      </c>
      <c r="J171" s="43">
        <v>82</v>
      </c>
      <c r="K171" s="44" t="s">
        <v>44</v>
      </c>
      <c r="L171" s="43">
        <v>2.34</v>
      </c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25</v>
      </c>
      <c r="G172" s="43">
        <v>1.88</v>
      </c>
      <c r="H172" s="43">
        <v>0.5</v>
      </c>
      <c r="I172" s="43">
        <v>13</v>
      </c>
      <c r="J172" s="43">
        <v>63</v>
      </c>
      <c r="K172" s="44" t="s">
        <v>44</v>
      </c>
      <c r="L172" s="43">
        <v>1.95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765</v>
      </c>
      <c r="G175" s="19">
        <f t="shared" ref="G175:J175" si="80">SUM(G166:G174)</f>
        <v>32.190000000000005</v>
      </c>
      <c r="H175" s="19">
        <f t="shared" si="80"/>
        <v>32.950000000000003</v>
      </c>
      <c r="I175" s="19">
        <f t="shared" si="80"/>
        <v>86.850000000000009</v>
      </c>
      <c r="J175" s="19">
        <f t="shared" si="80"/>
        <v>801</v>
      </c>
      <c r="K175" s="25"/>
      <c r="L175" s="19">
        <f t="shared" ref="L175" si="81">SUM(L166:L174)</f>
        <v>142.95999999999998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1820</v>
      </c>
      <c r="G176" s="32">
        <f t="shared" ref="G176" si="82">G165+G175</f>
        <v>43.680000000000007</v>
      </c>
      <c r="H176" s="32">
        <f t="shared" ref="H176" si="83">H165+H175</f>
        <v>40.260000000000005</v>
      </c>
      <c r="I176" s="32">
        <f t="shared" ref="I176" si="84">I165+I175</f>
        <v>161.18</v>
      </c>
      <c r="J176" s="32">
        <f t="shared" ref="J176:L176" si="85">J165+J175</f>
        <v>1211</v>
      </c>
      <c r="K176" s="32"/>
      <c r="L176" s="32">
        <f t="shared" si="85"/>
        <v>191.81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131</v>
      </c>
      <c r="F177" s="40">
        <v>200</v>
      </c>
      <c r="G177" s="40">
        <v>5</v>
      </c>
      <c r="H177" s="40">
        <v>5.8</v>
      </c>
      <c r="I177" s="40">
        <v>24.1</v>
      </c>
      <c r="J177" s="40">
        <v>169</v>
      </c>
      <c r="K177" s="41" t="s">
        <v>132</v>
      </c>
      <c r="L177" s="40">
        <v>19.16</v>
      </c>
    </row>
    <row r="178" spans="1:12" ht="15">
      <c r="A178" s="23"/>
      <c r="B178" s="15"/>
      <c r="C178" s="11"/>
      <c r="D178" s="6" t="s">
        <v>100</v>
      </c>
      <c r="E178" s="42" t="s">
        <v>133</v>
      </c>
      <c r="F178" s="43">
        <v>15</v>
      </c>
      <c r="G178" s="43">
        <v>3.5</v>
      </c>
      <c r="H178" s="43">
        <v>4.4000000000000004</v>
      </c>
      <c r="I178" s="43">
        <v>0</v>
      </c>
      <c r="J178" s="43">
        <v>54</v>
      </c>
      <c r="K178" s="44" t="s">
        <v>134</v>
      </c>
      <c r="L178" s="43">
        <v>14.68</v>
      </c>
    </row>
    <row r="179" spans="1:12" ht="1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0.2</v>
      </c>
      <c r="H179" s="43">
        <v>0</v>
      </c>
      <c r="I179" s="43">
        <v>6.5</v>
      </c>
      <c r="J179" s="43">
        <v>27</v>
      </c>
      <c r="K179" s="44" t="s">
        <v>42</v>
      </c>
      <c r="L179" s="43">
        <v>1.83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3.21</v>
      </c>
      <c r="H180" s="43">
        <v>1.35</v>
      </c>
      <c r="I180" s="43">
        <v>13.05</v>
      </c>
      <c r="J180" s="43">
        <v>82</v>
      </c>
      <c r="K180" s="44" t="s">
        <v>44</v>
      </c>
      <c r="L180" s="43">
        <v>2.34</v>
      </c>
    </row>
    <row r="181" spans="1:12" ht="15">
      <c r="A181" s="23"/>
      <c r="B181" s="15"/>
      <c r="C181" s="11"/>
      <c r="D181" s="7" t="s">
        <v>24</v>
      </c>
      <c r="E181" s="42" t="s">
        <v>45</v>
      </c>
      <c r="F181" s="43">
        <v>100</v>
      </c>
      <c r="G181" s="43">
        <v>0.42</v>
      </c>
      <c r="H181" s="43">
        <v>0.42</v>
      </c>
      <c r="I181" s="43">
        <v>9.83</v>
      </c>
      <c r="J181" s="43">
        <v>44</v>
      </c>
      <c r="K181" s="44" t="s">
        <v>44</v>
      </c>
      <c r="L181" s="43">
        <v>13</v>
      </c>
    </row>
    <row r="182" spans="1:12" ht="15">
      <c r="A182" s="23"/>
      <c r="B182" s="15"/>
      <c r="C182" s="11"/>
      <c r="D182" s="6" t="s">
        <v>23</v>
      </c>
      <c r="E182" s="42" t="s">
        <v>46</v>
      </c>
      <c r="F182" s="43">
        <v>25</v>
      </c>
      <c r="G182" s="43">
        <v>1.88</v>
      </c>
      <c r="H182" s="43">
        <v>0.5</v>
      </c>
      <c r="I182" s="43">
        <v>13</v>
      </c>
      <c r="J182" s="43">
        <v>63</v>
      </c>
      <c r="K182" s="44" t="s">
        <v>44</v>
      </c>
      <c r="L182" s="43">
        <v>1.95</v>
      </c>
    </row>
    <row r="183" spans="1:12" ht="15">
      <c r="A183" s="23"/>
      <c r="B183" s="15"/>
      <c r="C183" s="11"/>
      <c r="D183" s="6" t="s">
        <v>100</v>
      </c>
      <c r="E183" s="42" t="s">
        <v>101</v>
      </c>
      <c r="F183" s="43">
        <v>10</v>
      </c>
      <c r="G183" s="43">
        <v>0.1</v>
      </c>
      <c r="H183" s="43">
        <v>7.2</v>
      </c>
      <c r="I183" s="43">
        <v>0.1</v>
      </c>
      <c r="J183" s="43">
        <v>66</v>
      </c>
      <c r="K183" s="44" t="s">
        <v>102</v>
      </c>
      <c r="L183" s="43">
        <v>12.4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14.31</v>
      </c>
      <c r="H184" s="19">
        <f t="shared" si="86"/>
        <v>19.669999999999998</v>
      </c>
      <c r="I184" s="19">
        <f t="shared" si="86"/>
        <v>66.58</v>
      </c>
      <c r="J184" s="19">
        <f t="shared" si="86"/>
        <v>505</v>
      </c>
      <c r="K184" s="25"/>
      <c r="L184" s="19">
        <f t="shared" ref="L184" si="87">SUM(L177:L183)</f>
        <v>65.360000000000014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135</v>
      </c>
      <c r="F185" s="43">
        <v>60</v>
      </c>
      <c r="G185" s="43">
        <v>1.6</v>
      </c>
      <c r="H185" s="43">
        <v>4.2</v>
      </c>
      <c r="I185" s="43">
        <v>5.7</v>
      </c>
      <c r="J185" s="43">
        <v>67</v>
      </c>
      <c r="K185" s="44">
        <v>29</v>
      </c>
      <c r="L185" s="43">
        <v>10.44</v>
      </c>
    </row>
    <row r="186" spans="1:12" ht="15">
      <c r="A186" s="23"/>
      <c r="B186" s="15"/>
      <c r="C186" s="11"/>
      <c r="D186" s="7" t="s">
        <v>27</v>
      </c>
      <c r="E186" s="42" t="s">
        <v>136</v>
      </c>
      <c r="F186" s="43">
        <v>250</v>
      </c>
      <c r="G186" s="43">
        <v>5.9</v>
      </c>
      <c r="H186" s="43">
        <v>7.3</v>
      </c>
      <c r="I186" s="43">
        <v>17</v>
      </c>
      <c r="J186" s="43">
        <v>157</v>
      </c>
      <c r="K186" s="44" t="s">
        <v>137</v>
      </c>
      <c r="L186" s="43">
        <v>18.12</v>
      </c>
    </row>
    <row r="187" spans="1:12" ht="15">
      <c r="A187" s="23"/>
      <c r="B187" s="15"/>
      <c r="C187" s="11"/>
      <c r="D187" s="7" t="s">
        <v>28</v>
      </c>
      <c r="E187" s="42" t="s">
        <v>61</v>
      </c>
      <c r="F187" s="43">
        <v>100</v>
      </c>
      <c r="G187" s="43">
        <v>14.1</v>
      </c>
      <c r="H187" s="43">
        <v>5.7</v>
      </c>
      <c r="I187" s="43">
        <v>4.4000000000000004</v>
      </c>
      <c r="J187" s="43">
        <v>126</v>
      </c>
      <c r="K187" s="44" t="s">
        <v>64</v>
      </c>
      <c r="L187" s="43">
        <v>38.96</v>
      </c>
    </row>
    <row r="188" spans="1:12" ht="15">
      <c r="A188" s="23"/>
      <c r="B188" s="15"/>
      <c r="C188" s="11"/>
      <c r="D188" s="7" t="s">
        <v>29</v>
      </c>
      <c r="E188" s="42" t="s">
        <v>84</v>
      </c>
      <c r="F188" s="43">
        <v>150</v>
      </c>
      <c r="G188" s="43">
        <v>3.2</v>
      </c>
      <c r="H188" s="43">
        <v>5.2</v>
      </c>
      <c r="I188" s="43">
        <v>19.8</v>
      </c>
      <c r="J188" s="43">
        <v>139</v>
      </c>
      <c r="K188" s="44" t="s">
        <v>87</v>
      </c>
      <c r="L188" s="43">
        <v>23.6</v>
      </c>
    </row>
    <row r="189" spans="1:12" ht="15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>
        <v>0.2</v>
      </c>
      <c r="H189" s="43">
        <v>0.1</v>
      </c>
      <c r="I189" s="43">
        <v>9.9</v>
      </c>
      <c r="J189" s="43">
        <v>42</v>
      </c>
      <c r="K189" s="44" t="s">
        <v>55</v>
      </c>
      <c r="L189" s="43">
        <v>6.51</v>
      </c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3.21</v>
      </c>
      <c r="H190" s="43">
        <v>1.35</v>
      </c>
      <c r="I190" s="43">
        <v>13.05</v>
      </c>
      <c r="J190" s="43">
        <v>82</v>
      </c>
      <c r="K190" s="44" t="s">
        <v>44</v>
      </c>
      <c r="L190" s="43">
        <v>2.34</v>
      </c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25</v>
      </c>
      <c r="G191" s="43">
        <v>1.88</v>
      </c>
      <c r="H191" s="43">
        <v>0.5</v>
      </c>
      <c r="I191" s="43">
        <v>13</v>
      </c>
      <c r="J191" s="43">
        <v>63</v>
      </c>
      <c r="K191" s="44" t="s">
        <v>44</v>
      </c>
      <c r="L191" s="43">
        <v>1.95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815</v>
      </c>
      <c r="G194" s="19">
        <f t="shared" ref="G194:J194" si="88">SUM(G185:G193)</f>
        <v>30.09</v>
      </c>
      <c r="H194" s="19">
        <f t="shared" si="88"/>
        <v>24.35</v>
      </c>
      <c r="I194" s="19">
        <f t="shared" si="88"/>
        <v>82.850000000000009</v>
      </c>
      <c r="J194" s="19">
        <f t="shared" si="88"/>
        <v>676</v>
      </c>
      <c r="K194" s="25"/>
      <c r="L194" s="19">
        <f t="shared" ref="L194" si="89">SUM(L185:L193)</f>
        <v>101.92000000000002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1395</v>
      </c>
      <c r="G195" s="32">
        <f t="shared" ref="G195" si="90">G184+G194</f>
        <v>44.4</v>
      </c>
      <c r="H195" s="32">
        <f t="shared" ref="H195" si="91">H184+H194</f>
        <v>44.019999999999996</v>
      </c>
      <c r="I195" s="32">
        <f t="shared" ref="I195" si="92">I184+I194</f>
        <v>149.43</v>
      </c>
      <c r="J195" s="32">
        <f t="shared" ref="J195:L195" si="93">J184+J194</f>
        <v>1181</v>
      </c>
      <c r="K195" s="32"/>
      <c r="L195" s="32">
        <f t="shared" si="93"/>
        <v>167.28000000000003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1653.3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47.501999999999995</v>
      </c>
      <c r="H196" s="34">
        <f t="shared" si="94"/>
        <v>39.898000000000003</v>
      </c>
      <c r="I196" s="34">
        <f t="shared" si="94"/>
        <v>177.291</v>
      </c>
      <c r="J196" s="34">
        <f t="shared" si="94"/>
        <v>1271.3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157.81300000000002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2025-06-30T05:06:53Z</dcterms:modified>
</cp:coreProperties>
</file>